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9040" windowHeight="16440"/>
  </bookViews>
  <sheets>
    <sheet name="Поставщики коммунальных услуг" sheetId="2" r:id="rId1"/>
  </sheets>
  <externalReferences>
    <externalReference r:id="rId2"/>
  </externalReferences>
  <definedNames>
    <definedName name="_xlnm._FilterDatabase" localSheetId="0" hidden="1">'Поставщики коммунальных услуг'!$B$3:$N$135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5"/>
  <c r="L5" s="1"/>
  <c r="K6"/>
  <c r="L6" s="1"/>
  <c r="K8"/>
  <c r="L8" s="1"/>
  <c r="K4"/>
  <c r="L4" s="1"/>
  <c r="K17"/>
  <c r="L17" s="1"/>
  <c r="K18"/>
  <c r="L18" s="1"/>
  <c r="K20"/>
  <c r="L20" s="1"/>
  <c r="K21"/>
  <c r="L21" s="1"/>
  <c r="K22"/>
  <c r="L22" s="1"/>
  <c r="K23"/>
  <c r="L23" s="1"/>
  <c r="K24"/>
  <c r="L24" s="1"/>
  <c r="K25"/>
  <c r="L25" s="1"/>
  <c r="K26"/>
  <c r="L26" s="1"/>
  <c r="K27"/>
  <c r="L27" s="1"/>
  <c r="K28"/>
  <c r="L28" s="1"/>
  <c r="K29"/>
  <c r="L29" s="1"/>
  <c r="K30"/>
  <c r="L30" s="1"/>
  <c r="K31"/>
  <c r="L31" s="1"/>
  <c r="K32"/>
  <c r="L32" s="1"/>
  <c r="K33"/>
  <c r="L33" s="1"/>
  <c r="K34"/>
  <c r="L34" s="1"/>
  <c r="K35"/>
  <c r="L35" s="1"/>
  <c r="K36"/>
  <c r="L36" s="1"/>
  <c r="K37"/>
  <c r="L37" s="1"/>
  <c r="K38"/>
  <c r="L38" s="1"/>
  <c r="K39"/>
  <c r="L39" s="1"/>
  <c r="K40"/>
  <c r="L40" s="1"/>
  <c r="K41"/>
  <c r="L41" s="1"/>
  <c r="K42"/>
  <c r="L42" s="1"/>
  <c r="K43"/>
  <c r="L43" s="1"/>
  <c r="K19"/>
  <c r="L19" s="1"/>
  <c r="K44"/>
  <c r="L44" s="1"/>
  <c r="K54"/>
  <c r="L54" s="1"/>
  <c r="K55"/>
  <c r="L55" s="1"/>
  <c r="K56"/>
  <c r="L56" s="1"/>
  <c r="K57"/>
  <c r="L57" s="1"/>
  <c r="K58"/>
  <c r="L58" s="1"/>
  <c r="K59"/>
  <c r="L59" s="1"/>
  <c r="K60"/>
  <c r="L60" s="1"/>
  <c r="K61"/>
  <c r="L61" s="1"/>
  <c r="K62"/>
  <c r="L62" s="1"/>
  <c r="K63"/>
  <c r="L63" s="1"/>
  <c r="K64"/>
  <c r="L64" s="1"/>
  <c r="K65"/>
  <c r="L65" s="1"/>
  <c r="K66"/>
  <c r="L66" s="1"/>
  <c r="K45"/>
  <c r="L45" s="1"/>
  <c r="K67"/>
  <c r="L67" s="1"/>
  <c r="K68"/>
  <c r="L68" s="1"/>
  <c r="K69"/>
  <c r="L69" s="1"/>
  <c r="K46"/>
  <c r="L46" s="1"/>
  <c r="K47"/>
  <c r="L47" s="1"/>
  <c r="K48"/>
  <c r="L48" s="1"/>
  <c r="K49"/>
  <c r="L49" s="1"/>
  <c r="K50"/>
  <c r="L50" s="1"/>
  <c r="K51"/>
  <c r="L51" s="1"/>
  <c r="K52"/>
  <c r="L52" s="1"/>
  <c r="K53"/>
  <c r="L53" s="1"/>
  <c r="K70"/>
  <c r="L70" s="1"/>
  <c r="K71"/>
  <c r="L71" s="1"/>
  <c r="K72"/>
  <c r="L72" s="1"/>
  <c r="K77"/>
  <c r="L77" s="1"/>
  <c r="K73"/>
  <c r="L73" s="1"/>
  <c r="K74"/>
  <c r="L74" s="1"/>
  <c r="K95"/>
  <c r="L95" s="1"/>
  <c r="K75"/>
  <c r="L75" s="1"/>
  <c r="K76"/>
  <c r="L76" s="1"/>
  <c r="K79"/>
  <c r="L79" s="1"/>
  <c r="K82"/>
  <c r="L82" s="1"/>
  <c r="K83"/>
  <c r="L83" s="1"/>
  <c r="K84"/>
  <c r="L84" s="1"/>
  <c r="K88"/>
  <c r="L88" s="1"/>
  <c r="K89"/>
  <c r="L89" s="1"/>
  <c r="K90"/>
  <c r="L90" s="1"/>
  <c r="K91"/>
  <c r="L91" s="1"/>
  <c r="K92"/>
  <c r="L92" s="1"/>
  <c r="K93"/>
  <c r="L93" s="1"/>
  <c r="K94"/>
  <c r="L94" s="1"/>
  <c r="K78"/>
  <c r="L78" s="1"/>
  <c r="K80"/>
  <c r="L80" s="1"/>
  <c r="K81"/>
  <c r="L81" s="1"/>
  <c r="K85"/>
  <c r="L85" s="1"/>
  <c r="K86"/>
  <c r="L86" s="1"/>
  <c r="K87"/>
  <c r="L87" s="1"/>
  <c r="K113"/>
  <c r="L113" s="1"/>
  <c r="K117"/>
  <c r="L117" s="1"/>
  <c r="K115"/>
  <c r="L115" s="1"/>
  <c r="K96"/>
  <c r="L96" s="1"/>
  <c r="K105"/>
  <c r="L105" s="1"/>
  <c r="K106"/>
  <c r="L106" s="1"/>
  <c r="K107"/>
  <c r="L107" s="1"/>
  <c r="K108"/>
  <c r="L108" s="1"/>
  <c r="K109"/>
  <c r="L109" s="1"/>
  <c r="K110"/>
  <c r="L110" s="1"/>
  <c r="K111"/>
  <c r="L111" s="1"/>
  <c r="K112"/>
  <c r="L112" s="1"/>
  <c r="K114"/>
  <c r="L114" s="1"/>
  <c r="K116"/>
  <c r="L116" s="1"/>
  <c r="K118"/>
  <c r="L118" s="1"/>
  <c r="K97"/>
  <c r="L97" s="1"/>
  <c r="K98"/>
  <c r="L98" s="1"/>
  <c r="K99"/>
  <c r="L99" s="1"/>
  <c r="K100"/>
  <c r="L100" s="1"/>
  <c r="K101"/>
  <c r="L101" s="1"/>
  <c r="K102"/>
  <c r="L102" s="1"/>
  <c r="K103"/>
  <c r="L103" s="1"/>
  <c r="K104"/>
  <c r="L104" s="1"/>
  <c r="K119"/>
  <c r="L119" s="1"/>
  <c r="K120"/>
  <c r="L120" s="1"/>
  <c r="K121"/>
  <c r="L121" s="1"/>
  <c r="K122"/>
  <c r="L122" s="1"/>
  <c r="K123"/>
  <c r="L123" s="1"/>
  <c r="K124"/>
  <c r="L124" s="1"/>
  <c r="K125"/>
  <c r="L125" s="1"/>
  <c r="K126"/>
  <c r="L126" s="1"/>
  <c r="K127"/>
  <c r="L127" s="1"/>
  <c r="K128"/>
  <c r="L128" s="1"/>
  <c r="K129"/>
  <c r="L129" s="1"/>
  <c r="K133"/>
  <c r="L133" s="1"/>
  <c r="K134"/>
  <c r="L134" s="1"/>
  <c r="K135"/>
  <c r="L135" s="1"/>
  <c r="K130"/>
  <c r="L130" s="1"/>
  <c r="K131"/>
  <c r="L131" s="1"/>
  <c r="K132"/>
  <c r="L132" s="1"/>
  <c r="K7"/>
  <c r="L7" s="1"/>
</calcChain>
</file>

<file path=xl/sharedStrings.xml><?xml version="1.0" encoding="utf-8"?>
<sst xmlns="http://schemas.openxmlformats.org/spreadsheetml/2006/main" count="990" uniqueCount="202">
  <si>
    <t>ПАО "Т Плюс"</t>
  </si>
  <si>
    <t>Постащики коммунальных ресурсов</t>
  </si>
  <si>
    <t>улица</t>
  </si>
  <si>
    <t>горячее водоснабжение</t>
  </si>
  <si>
    <t>тепловая энергия для нужд отопления</t>
  </si>
  <si>
    <t>холодное водоснабжение</t>
  </si>
  <si>
    <t> и водоотведение</t>
  </si>
  <si>
    <t>электроэнергия</t>
  </si>
  <si>
    <t>обращение с твердыми коммунальными отходами (ТКО)</t>
  </si>
  <si>
    <t>Антонова</t>
  </si>
  <si>
    <t>ООО "СПГЭС"</t>
  </si>
  <si>
    <t>Бардина</t>
  </si>
  <si>
    <t>Лебедева-Кумача</t>
  </si>
  <si>
    <t>61/2</t>
  </si>
  <si>
    <t>65/9</t>
  </si>
  <si>
    <t>68/2</t>
  </si>
  <si>
    <t>82/17</t>
  </si>
  <si>
    <t>Перспективная</t>
  </si>
  <si>
    <t>пр-д Строителей-3</t>
  </si>
  <si>
    <t>пр-кт Строителей</t>
  </si>
  <si>
    <t>44/1</t>
  </si>
  <si>
    <t>Тархова</t>
  </si>
  <si>
    <t>25/23</t>
  </si>
  <si>
    <t>Чемодурова</t>
  </si>
  <si>
    <t>Электронная</t>
  </si>
  <si>
    <t>Адрес жилого дома</t>
  </si>
  <si>
    <t>1 а</t>
  </si>
  <si>
    <t>15 а</t>
  </si>
  <si>
    <t>19 а</t>
  </si>
  <si>
    <t>3 а</t>
  </si>
  <si>
    <t>7 а</t>
  </si>
  <si>
    <t>9 а</t>
  </si>
  <si>
    <t>64 а</t>
  </si>
  <si>
    <t>66 а</t>
  </si>
  <si>
    <t>67 а</t>
  </si>
  <si>
    <t>72 а</t>
  </si>
  <si>
    <t>74 а</t>
  </si>
  <si>
    <t>84 а</t>
  </si>
  <si>
    <t>12 а</t>
  </si>
  <si>
    <t>25 а</t>
  </si>
  <si>
    <t>27 а</t>
  </si>
  <si>
    <t>5 а</t>
  </si>
  <si>
    <t>14 а</t>
  </si>
  <si>
    <t>17 а</t>
  </si>
  <si>
    <t>21 а</t>
  </si>
  <si>
    <t>4 а</t>
  </si>
  <si>
    <t>6 а</t>
  </si>
  <si>
    <t>10 а</t>
  </si>
  <si>
    <t>8 а</t>
  </si>
  <si>
    <t>52 а</t>
  </si>
  <si>
    <t>68 а</t>
  </si>
  <si>
    <t>70 а</t>
  </si>
  <si>
    <t>15 б</t>
  </si>
  <si>
    <t>19 б</t>
  </si>
  <si>
    <t>71 б</t>
  </si>
  <si>
    <t>31 б</t>
  </si>
  <si>
    <t>8 б</t>
  </si>
  <si>
    <t>68 б</t>
  </si>
  <si>
    <t>70 б</t>
  </si>
  <si>
    <t>14 б</t>
  </si>
  <si>
    <t>21 б</t>
  </si>
  <si>
    <t>4 б</t>
  </si>
  <si>
    <t>6 б</t>
  </si>
  <si>
    <t>31 в</t>
  </si>
  <si>
    <t>Антонова 3</t>
  </si>
  <si>
    <t>Антонова 3 а</t>
  </si>
  <si>
    <t>Антонова 7 а</t>
  </si>
  <si>
    <t>Антонова 8</t>
  </si>
  <si>
    <t>Антонова 9 а</t>
  </si>
  <si>
    <t>Антонова 10</t>
  </si>
  <si>
    <t>Антонова 11</t>
  </si>
  <si>
    <t>Антонова 13</t>
  </si>
  <si>
    <t>Антонова 15</t>
  </si>
  <si>
    <t>Антонова 19 а</t>
  </si>
  <si>
    <t>Антонова 19 б</t>
  </si>
  <si>
    <t>Антонова 21</t>
  </si>
  <si>
    <t>Антонова 25</t>
  </si>
  <si>
    <t>Бардина 6</t>
  </si>
  <si>
    <t>Кутякова 23/25</t>
  </si>
  <si>
    <t>Лебедева-Кумача 55</t>
  </si>
  <si>
    <t>Лебедева-Кумача 60</t>
  </si>
  <si>
    <t>Лебедева-Кумача 61/2</t>
  </si>
  <si>
    <t>Лебедева-Кумача 62</t>
  </si>
  <si>
    <t>Лебедева-Кумача 63</t>
  </si>
  <si>
    <t>Лебедева-Кумача 64</t>
  </si>
  <si>
    <t>Лебедева-Кумача 64 а</t>
  </si>
  <si>
    <t>Лебедева-Кумача 65/9</t>
  </si>
  <si>
    <t>Лебедева-Кумача 66</t>
  </si>
  <si>
    <t>Лебедева-Кумача 66 а</t>
  </si>
  <si>
    <t>Лебедева-Кумача 67 а</t>
  </si>
  <si>
    <t>Лебедева-Кумача 68/2</t>
  </si>
  <si>
    <t>Лебедева-Кумача 69</t>
  </si>
  <si>
    <t>Лебедева-Кумача 71 б</t>
  </si>
  <si>
    <t>Лебедева-Кумача 72</t>
  </si>
  <si>
    <t>Лебедева-Кумача 72 а</t>
  </si>
  <si>
    <t>Лебедева-Кумача 74</t>
  </si>
  <si>
    <t>Лебедева-Кумача 74 а</t>
  </si>
  <si>
    <t>Лебедева-Кумача 77</t>
  </si>
  <si>
    <t>Лебедева-Кумача 78</t>
  </si>
  <si>
    <t>Лебедева-Кумача 79</t>
  </si>
  <si>
    <t>Лебедева-Кумача 81</t>
  </si>
  <si>
    <t>Лебедева-Кумача 82/17</t>
  </si>
  <si>
    <t>Лебедева-Кумача 84</t>
  </si>
  <si>
    <t>Лебедева-Кумача 84 а</t>
  </si>
  <si>
    <t>Мамонтовой 4</t>
  </si>
  <si>
    <t>Перспективная 1</t>
  </si>
  <si>
    <t>Перспективная 3 а</t>
  </si>
  <si>
    <t>Перспективная 4</t>
  </si>
  <si>
    <t>Перспективная 5</t>
  </si>
  <si>
    <t>Перспективная 5 а</t>
  </si>
  <si>
    <t>Перспективная 6</t>
  </si>
  <si>
    <t>Перспективная 7</t>
  </si>
  <si>
    <t>Перспективная 7 а</t>
  </si>
  <si>
    <t>Перспективная 8</t>
  </si>
  <si>
    <t>Перспективная 8 а</t>
  </si>
  <si>
    <t>Перспективная 8 б</t>
  </si>
  <si>
    <t>Перспективная 10</t>
  </si>
  <si>
    <t>Перспективная 12</t>
  </si>
  <si>
    <t>Перспективная 12 а</t>
  </si>
  <si>
    <t>Перспективная 13</t>
  </si>
  <si>
    <t>Перспективная 15</t>
  </si>
  <si>
    <t>Перспективная 17</t>
  </si>
  <si>
    <t>Перспективная 21</t>
  </si>
  <si>
    <t>Перспективная 23</t>
  </si>
  <si>
    <t>Перспективная 25</t>
  </si>
  <si>
    <t>Перспективная 25 а</t>
  </si>
  <si>
    <t>Перспективная 27</t>
  </si>
  <si>
    <t>Перспективная 27 а</t>
  </si>
  <si>
    <t>Перспективная 31</t>
  </si>
  <si>
    <t>Перспективная 31 б</t>
  </si>
  <si>
    <t>Перспективная 31 в</t>
  </si>
  <si>
    <t>пр-д Строителей-1 2</t>
  </si>
  <si>
    <t>пр-д Строителей-1 3</t>
  </si>
  <si>
    <t>пр-д Строителей-3 8</t>
  </si>
  <si>
    <t>пр-д Строителей-3 8 а</t>
  </si>
  <si>
    <t>пр-д Строителей-3 10</t>
  </si>
  <si>
    <t>пр-кт Строителей 2</t>
  </si>
  <si>
    <t>пр-кт Строителей 2 а</t>
  </si>
  <si>
    <t>пр-кт Строителей 4</t>
  </si>
  <si>
    <t>пр-кт Строителей 4 а</t>
  </si>
  <si>
    <t>пр-кт Строителей 6</t>
  </si>
  <si>
    <t>пр-кт Строителей 6 а</t>
  </si>
  <si>
    <t>пр-кт Строителей 8 а</t>
  </si>
  <si>
    <t>пр-кт Строителей 12</t>
  </si>
  <si>
    <t>пр-кт Строителей 14</t>
  </si>
  <si>
    <t>пр-кт Строителей 15</t>
  </si>
  <si>
    <t>пр-кт Строителей 16 а</t>
  </si>
  <si>
    <t>пр-кт Строителей 17</t>
  </si>
  <si>
    <t>пр-кт Строителей 19</t>
  </si>
  <si>
    <t>пр-кт Строителей 20</t>
  </si>
  <si>
    <t>пр-кт Строителей 23</t>
  </si>
  <si>
    <t>пр-кт Строителей 29</t>
  </si>
  <si>
    <t>пр-кт Строителей 29 а</t>
  </si>
  <si>
    <t>пр-кт Строителей 30</t>
  </si>
  <si>
    <t>пр-кт Строителей 36</t>
  </si>
  <si>
    <t>пр-кт Строителей 38</t>
  </si>
  <si>
    <t>Тархова 6</t>
  </si>
  <si>
    <t>Тархова 6 а</t>
  </si>
  <si>
    <t>Тархова 6 б</t>
  </si>
  <si>
    <t>Тархова 7</t>
  </si>
  <si>
    <t>Тархова 12</t>
  </si>
  <si>
    <t>Тархова 13</t>
  </si>
  <si>
    <t>Тархова 14</t>
  </si>
  <si>
    <t>Тархова 14 а</t>
  </si>
  <si>
    <t>Тархова 14 б</t>
  </si>
  <si>
    <t>Тархова 15</t>
  </si>
  <si>
    <t>Тархова 17 а</t>
  </si>
  <si>
    <t>Тархова 19</t>
  </si>
  <si>
    <t>Тархова 19 а</t>
  </si>
  <si>
    <t>Тархова 21</t>
  </si>
  <si>
    <t>Тархова 21 а</t>
  </si>
  <si>
    <t>Тархова 21 б</t>
  </si>
  <si>
    <t>Тархова 23</t>
  </si>
  <si>
    <t>Тархова 24</t>
  </si>
  <si>
    <t>Тархова 25/23</t>
  </si>
  <si>
    <t>Тархова 29</t>
  </si>
  <si>
    <t>Тархова 31</t>
  </si>
  <si>
    <t>Топольчанская 1</t>
  </si>
  <si>
    <t>Топольчанская 1 а</t>
  </si>
  <si>
    <t>Чемодурова 5</t>
  </si>
  <si>
    <t>Чемодурова 5 а</t>
  </si>
  <si>
    <t>Чемодурова 6</t>
  </si>
  <si>
    <t>Чемодурова 7</t>
  </si>
  <si>
    <t>Чемодурова 8</t>
  </si>
  <si>
    <t>Чемодурова 8 а</t>
  </si>
  <si>
    <t>Чемодурова 9</t>
  </si>
  <si>
    <t>Чемодурова 12</t>
  </si>
  <si>
    <t>Чемодурова 13</t>
  </si>
  <si>
    <t>Черниговская 31</t>
  </si>
  <si>
    <t>Чехова 1</t>
  </si>
  <si>
    <t>Электронная-2 8</t>
  </si>
  <si>
    <t>Электронная-2 10</t>
  </si>
  <si>
    <t>Электронная-2 12</t>
  </si>
  <si>
    <t>Электронная 6</t>
  </si>
  <si>
    <t>Электронная 7 а</t>
  </si>
  <si>
    <t>Электронная 7</t>
  </si>
  <si>
    <t>ы</t>
  </si>
  <si>
    <t>АО «Ситиматик»</t>
  </si>
  <si>
    <t>12"/9</t>
  </si>
  <si>
    <t>л</t>
  </si>
  <si>
    <t>№ дома</t>
  </si>
  <si>
    <t>МУПП "Саратовводоканал"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</si>
</sst>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5A84B"/>
      </left>
      <right style="medium">
        <color rgb="FF05A84B"/>
      </right>
      <top style="medium">
        <color rgb="FF05A84B"/>
      </top>
      <bottom style="medium">
        <color rgb="FF05A84B"/>
      </bottom>
      <diagonal/>
    </border>
    <border>
      <left style="medium">
        <color rgb="FF05A84B"/>
      </left>
      <right/>
      <top style="medium">
        <color rgb="FF05A84B"/>
      </top>
      <bottom style="medium">
        <color rgb="FF05A84B"/>
      </bottom>
      <diagonal/>
    </border>
    <border>
      <left/>
      <right style="medium">
        <color rgb="FF05A84B"/>
      </right>
      <top style="medium">
        <color rgb="FF05A84B"/>
      </top>
      <bottom style="medium">
        <color rgb="FF05A84B"/>
      </bottom>
      <diagonal/>
    </border>
    <border>
      <left style="medium">
        <color rgb="FF05A84B"/>
      </left>
      <right style="medium">
        <color rgb="FF05A84B"/>
      </right>
      <top style="medium">
        <color rgb="FF05A84B"/>
      </top>
      <bottom/>
      <diagonal/>
    </border>
    <border>
      <left style="medium">
        <color rgb="FF05A84B"/>
      </left>
      <right style="medium">
        <color rgb="FF05A84B"/>
      </right>
      <top/>
      <bottom style="medium">
        <color rgb="FF05A84B"/>
      </bottom>
      <diagonal/>
    </border>
    <border>
      <left/>
      <right/>
      <top style="medium">
        <color rgb="FF05A84B"/>
      </top>
      <bottom style="medium">
        <color rgb="FF05A8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16" fontId="2" fillId="2" borderId="1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7" xfId="0" applyBorder="1"/>
    <xf numFmtId="0" fontId="3" fillId="0" borderId="0" xfId="0" applyFont="1"/>
    <xf numFmtId="0" fontId="3" fillId="0" borderId="7" xfId="0" applyFont="1" applyBorder="1" applyAlignment="1">
      <alignment horizontal="center"/>
    </xf>
    <xf numFmtId="4" fontId="5" fillId="0" borderId="7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16" fontId="0" fillId="0" borderId="0" xfId="0" applyNumberForma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134\Temp\Users\1\Desktop\&#1044;&#1072;&#1074;&#1099;&#1076;&#1086;&#1074;&#1072;\&#1047;&#1072;&#1090;&#1088;&#1072;&#1090;&#1099;%20&#1087;&#1086;&#1084;&#1077;&#1089;&#1103;&#1095;&#1085;&#1086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ий"/>
      <sheetName val="Затраты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  <sheetName val="Управление август"/>
      <sheetName val="Управление сентябрь"/>
      <sheetName val="Управление ок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D7" t="str">
            <v>Антонова 1 а</v>
          </cell>
          <cell r="E7" t="str">
            <v>а</v>
          </cell>
          <cell r="F7">
            <v>5</v>
          </cell>
        </row>
        <row r="8">
          <cell r="D8" t="str">
            <v>Антонова 3</v>
          </cell>
          <cell r="E8">
            <v>0</v>
          </cell>
          <cell r="F8">
            <v>5</v>
          </cell>
        </row>
        <row r="9">
          <cell r="D9" t="str">
            <v>Антонова 3 а</v>
          </cell>
          <cell r="E9" t="str">
            <v>а</v>
          </cell>
          <cell r="F9">
            <v>5</v>
          </cell>
        </row>
        <row r="10">
          <cell r="D10" t="str">
            <v>Антонова 7 а</v>
          </cell>
          <cell r="E10" t="str">
            <v>а</v>
          </cell>
          <cell r="F10">
            <v>5</v>
          </cell>
        </row>
        <row r="11">
          <cell r="D11" t="str">
            <v>Антонова 8</v>
          </cell>
          <cell r="E11">
            <v>0</v>
          </cell>
          <cell r="F11">
            <v>9</v>
          </cell>
        </row>
        <row r="12">
          <cell r="D12" t="str">
            <v>Антонова 9 а</v>
          </cell>
          <cell r="E12" t="str">
            <v>а</v>
          </cell>
          <cell r="F12">
            <v>5</v>
          </cell>
        </row>
        <row r="13">
          <cell r="D13" t="str">
            <v>Антонова 10</v>
          </cell>
          <cell r="E13">
            <v>0</v>
          </cell>
          <cell r="F13">
            <v>9</v>
          </cell>
        </row>
        <row r="14">
          <cell r="D14" t="str">
            <v>Антонова 11</v>
          </cell>
          <cell r="E14">
            <v>0</v>
          </cell>
          <cell r="F14">
            <v>9</v>
          </cell>
        </row>
        <row r="15">
          <cell r="D15" t="str">
            <v>Антонова 13</v>
          </cell>
          <cell r="E15">
            <v>0</v>
          </cell>
          <cell r="F15">
            <v>5</v>
          </cell>
        </row>
        <row r="16">
          <cell r="D16" t="str">
            <v>Антонова 15</v>
          </cell>
          <cell r="E16">
            <v>0</v>
          </cell>
          <cell r="F16">
            <v>5</v>
          </cell>
        </row>
        <row r="17">
          <cell r="D17" t="str">
            <v>Антонова 15 а</v>
          </cell>
          <cell r="E17" t="str">
            <v>а</v>
          </cell>
          <cell r="F17">
            <v>5</v>
          </cell>
        </row>
        <row r="18">
          <cell r="D18" t="str">
            <v>Антонова 15 б</v>
          </cell>
          <cell r="E18" t="str">
            <v>б</v>
          </cell>
          <cell r="F18">
            <v>5</v>
          </cell>
        </row>
        <row r="19">
          <cell r="D19" t="str">
            <v>Антонова 17</v>
          </cell>
          <cell r="E19">
            <v>0</v>
          </cell>
          <cell r="F19">
            <v>5</v>
          </cell>
        </row>
        <row r="20">
          <cell r="D20" t="str">
            <v>Антонова 19 а</v>
          </cell>
          <cell r="E20" t="str">
            <v>а</v>
          </cell>
          <cell r="F20">
            <v>5</v>
          </cell>
        </row>
        <row r="21">
          <cell r="D21" t="str">
            <v>Антонова 19 б</v>
          </cell>
          <cell r="E21" t="str">
            <v>б</v>
          </cell>
          <cell r="F21">
            <v>5</v>
          </cell>
        </row>
        <row r="22">
          <cell r="D22" t="str">
            <v>Антонова 21</v>
          </cell>
          <cell r="E22">
            <v>0</v>
          </cell>
          <cell r="F22">
            <v>5</v>
          </cell>
        </row>
        <row r="23">
          <cell r="D23" t="str">
            <v>Антонова 25</v>
          </cell>
          <cell r="E23">
            <v>0</v>
          </cell>
          <cell r="F23">
            <v>9</v>
          </cell>
        </row>
        <row r="24">
          <cell r="D24" t="str">
            <v>Антонова 29</v>
          </cell>
          <cell r="E24">
            <v>0</v>
          </cell>
          <cell r="F24">
            <v>9</v>
          </cell>
        </row>
        <row r="25">
          <cell r="D25" t="str">
            <v>Антонова 33 а</v>
          </cell>
          <cell r="E25" t="str">
            <v>а</v>
          </cell>
          <cell r="F25">
            <v>18</v>
          </cell>
        </row>
        <row r="26">
          <cell r="D26" t="str">
            <v>Бардина 1</v>
          </cell>
          <cell r="F26">
            <v>10</v>
          </cell>
        </row>
        <row r="27">
          <cell r="D27" t="str">
            <v>Бардина 2</v>
          </cell>
          <cell r="F27">
            <v>9</v>
          </cell>
        </row>
        <row r="28">
          <cell r="D28" t="str">
            <v>Бардина 4</v>
          </cell>
          <cell r="F28">
            <v>9</v>
          </cell>
        </row>
        <row r="29">
          <cell r="D29" t="str">
            <v>Бардина 6</v>
          </cell>
          <cell r="F29">
            <v>9</v>
          </cell>
        </row>
        <row r="30">
          <cell r="D30" t="str">
            <v>Батавина 2</v>
          </cell>
          <cell r="E30">
            <v>0</v>
          </cell>
          <cell r="F30">
            <v>9</v>
          </cell>
        </row>
        <row r="31">
          <cell r="D31" t="str">
            <v>Батавина 4</v>
          </cell>
          <cell r="E31">
            <v>0</v>
          </cell>
          <cell r="F31">
            <v>9</v>
          </cell>
        </row>
        <row r="32">
          <cell r="D32" t="str">
            <v>Батавина 6</v>
          </cell>
          <cell r="E32">
            <v>0</v>
          </cell>
          <cell r="F32">
            <v>9</v>
          </cell>
        </row>
        <row r="33">
          <cell r="D33" t="str">
            <v>Батавина 9</v>
          </cell>
          <cell r="F33">
            <v>10</v>
          </cell>
        </row>
        <row r="34">
          <cell r="D34" t="str">
            <v>Батавина 11</v>
          </cell>
          <cell r="F34">
            <v>10</v>
          </cell>
        </row>
        <row r="35">
          <cell r="D35" t="str">
            <v>Блинова 3</v>
          </cell>
          <cell r="E35">
            <v>0</v>
          </cell>
          <cell r="F35">
            <v>10</v>
          </cell>
        </row>
        <row r="36">
          <cell r="D36" t="str">
            <v>Блинова 5</v>
          </cell>
          <cell r="F36">
            <v>9</v>
          </cell>
        </row>
        <row r="37">
          <cell r="D37" t="str">
            <v>Гвардейская 36</v>
          </cell>
          <cell r="F37">
            <v>2</v>
          </cell>
        </row>
        <row r="38">
          <cell r="D38" t="str">
            <v>Гусельская 4</v>
          </cell>
          <cell r="E38">
            <v>0</v>
          </cell>
          <cell r="F38">
            <v>9</v>
          </cell>
        </row>
        <row r="39">
          <cell r="D39" t="str">
            <v>Деловая 26</v>
          </cell>
          <cell r="F39">
            <v>10</v>
          </cell>
        </row>
        <row r="40">
          <cell r="D40" t="str">
            <v>Деловая 26 а</v>
          </cell>
          <cell r="E40" t="str">
            <v>а</v>
          </cell>
          <cell r="F40">
            <v>9</v>
          </cell>
        </row>
        <row r="41">
          <cell r="D41" t="str">
            <v>Днепропетровская 6</v>
          </cell>
          <cell r="E41">
            <v>0</v>
          </cell>
          <cell r="F41">
            <v>9</v>
          </cell>
        </row>
        <row r="42">
          <cell r="D42" t="str">
            <v>Днепропетровская 8</v>
          </cell>
          <cell r="E42">
            <v>0</v>
          </cell>
          <cell r="F42">
            <v>9</v>
          </cell>
        </row>
        <row r="43">
          <cell r="D43" t="str">
            <v>Днепропетровская 10</v>
          </cell>
          <cell r="E43">
            <v>0</v>
          </cell>
          <cell r="F43">
            <v>9</v>
          </cell>
        </row>
        <row r="44">
          <cell r="D44" t="str">
            <v>Днепропетровская 12</v>
          </cell>
          <cell r="E44">
            <v>0</v>
          </cell>
          <cell r="F44">
            <v>9</v>
          </cell>
        </row>
        <row r="45">
          <cell r="D45" t="str">
            <v>Днепропетровская 14</v>
          </cell>
          <cell r="E45">
            <v>0</v>
          </cell>
          <cell r="F45">
            <v>9</v>
          </cell>
        </row>
        <row r="46">
          <cell r="D46" t="str">
            <v>Загороднева 5</v>
          </cell>
          <cell r="E46">
            <v>0</v>
          </cell>
          <cell r="F46">
            <v>5</v>
          </cell>
        </row>
        <row r="47">
          <cell r="D47" t="str">
            <v>Загороднева 12</v>
          </cell>
          <cell r="E47">
            <v>0</v>
          </cell>
          <cell r="F47">
            <v>5</v>
          </cell>
        </row>
        <row r="48">
          <cell r="D48" t="str">
            <v>Загороднева 13</v>
          </cell>
          <cell r="E48">
            <v>0</v>
          </cell>
          <cell r="F48">
            <v>3</v>
          </cell>
        </row>
        <row r="49">
          <cell r="D49" t="str">
            <v>Загороднева 14</v>
          </cell>
          <cell r="E49">
            <v>0</v>
          </cell>
          <cell r="F49">
            <v>5</v>
          </cell>
        </row>
        <row r="50">
          <cell r="D50" t="str">
            <v>Загороднева 15</v>
          </cell>
          <cell r="E50">
            <v>0</v>
          </cell>
          <cell r="F50">
            <v>5</v>
          </cell>
        </row>
        <row r="51">
          <cell r="D51" t="str">
            <v>Загороднева 15 а</v>
          </cell>
          <cell r="E51" t="str">
            <v>а</v>
          </cell>
          <cell r="F51">
            <v>5</v>
          </cell>
        </row>
        <row r="52">
          <cell r="D52" t="str">
            <v>Зеркальная 1 а</v>
          </cell>
          <cell r="E52" t="str">
            <v>а</v>
          </cell>
          <cell r="F52">
            <v>4</v>
          </cell>
        </row>
        <row r="53">
          <cell r="D53" t="str">
            <v>Зеркальная 3 б</v>
          </cell>
          <cell r="E53" t="str">
            <v>б</v>
          </cell>
          <cell r="F53">
            <v>5</v>
          </cell>
        </row>
        <row r="54">
          <cell r="D54" t="str">
            <v>Зеркальная 6</v>
          </cell>
          <cell r="E54">
            <v>0</v>
          </cell>
          <cell r="F54">
            <v>9</v>
          </cell>
        </row>
        <row r="55">
          <cell r="D55" t="str">
            <v>Зеркальная 11</v>
          </cell>
          <cell r="F55">
            <v>9</v>
          </cell>
        </row>
        <row r="56">
          <cell r="D56" t="str">
            <v>Зеркальная 14</v>
          </cell>
          <cell r="E56">
            <v>0</v>
          </cell>
          <cell r="F56">
            <v>5</v>
          </cell>
        </row>
        <row r="57">
          <cell r="D57" t="str">
            <v>Зеркальная 16</v>
          </cell>
          <cell r="E57">
            <v>0</v>
          </cell>
          <cell r="F57">
            <v>5</v>
          </cell>
        </row>
        <row r="58">
          <cell r="D58" t="str">
            <v>Измайлова 2</v>
          </cell>
          <cell r="E58">
            <v>0</v>
          </cell>
          <cell r="F58">
            <v>4</v>
          </cell>
        </row>
        <row r="59">
          <cell r="D59" t="str">
            <v>Измайлова 7</v>
          </cell>
          <cell r="E59">
            <v>0</v>
          </cell>
          <cell r="F59">
            <v>9</v>
          </cell>
        </row>
        <row r="60">
          <cell r="D60" t="str">
            <v>Измайлова 9</v>
          </cell>
          <cell r="E60">
            <v>0</v>
          </cell>
          <cell r="F60">
            <v>5</v>
          </cell>
        </row>
        <row r="61">
          <cell r="D61" t="str">
            <v>Измайлова 11</v>
          </cell>
          <cell r="E61">
            <v>0</v>
          </cell>
          <cell r="F61">
            <v>5</v>
          </cell>
        </row>
        <row r="62">
          <cell r="D62" t="str">
            <v>Измайлова 11 а</v>
          </cell>
          <cell r="E62" t="str">
            <v>а</v>
          </cell>
          <cell r="F62">
            <v>10</v>
          </cell>
        </row>
        <row r="63">
          <cell r="D63" t="str">
            <v>Измайлова 13</v>
          </cell>
          <cell r="E63">
            <v>0</v>
          </cell>
          <cell r="F63">
            <v>5</v>
          </cell>
        </row>
        <row r="64">
          <cell r="D64" t="str">
            <v>Измайлова 16</v>
          </cell>
          <cell r="E64">
            <v>0</v>
          </cell>
          <cell r="F64">
            <v>5</v>
          </cell>
        </row>
        <row r="65">
          <cell r="D65" t="str">
            <v>Измайлова 18</v>
          </cell>
          <cell r="E65">
            <v>0</v>
          </cell>
          <cell r="F65">
            <v>5</v>
          </cell>
        </row>
        <row r="66">
          <cell r="D66" t="str">
            <v>им. Шевченко Т.Г. 18</v>
          </cell>
          <cell r="E66">
            <v>0</v>
          </cell>
          <cell r="F66">
            <v>5</v>
          </cell>
        </row>
        <row r="67">
          <cell r="D67" t="str">
            <v>Ипподромная 2</v>
          </cell>
          <cell r="E67">
            <v>0</v>
          </cell>
          <cell r="F67">
            <v>5</v>
          </cell>
        </row>
        <row r="68">
          <cell r="D68" t="str">
            <v>Ипподромная 5</v>
          </cell>
          <cell r="F68">
            <v>5</v>
          </cell>
        </row>
        <row r="69">
          <cell r="D69" t="str">
            <v>Ипподромная 5 а</v>
          </cell>
          <cell r="E69" t="str">
            <v>а</v>
          </cell>
          <cell r="F69">
            <v>5</v>
          </cell>
        </row>
        <row r="70">
          <cell r="D70" t="str">
            <v>Ипподромная 8 а</v>
          </cell>
          <cell r="E70" t="str">
            <v>а</v>
          </cell>
          <cell r="F70">
            <v>9</v>
          </cell>
        </row>
        <row r="71">
          <cell r="D71" t="str">
            <v>Ипподромная 15</v>
          </cell>
          <cell r="E71">
            <v>0</v>
          </cell>
          <cell r="F71">
            <v>9</v>
          </cell>
        </row>
        <row r="72">
          <cell r="D72" t="str">
            <v>Куприянова 7</v>
          </cell>
          <cell r="E72">
            <v>0</v>
          </cell>
          <cell r="F72">
            <v>9</v>
          </cell>
        </row>
        <row r="73">
          <cell r="D73" t="str">
            <v>Куприянова 7 а</v>
          </cell>
          <cell r="E73" t="str">
            <v>а</v>
          </cell>
          <cell r="F73">
            <v>9</v>
          </cell>
        </row>
        <row r="74">
          <cell r="D74" t="str">
            <v>Куприянова 13</v>
          </cell>
          <cell r="E74">
            <v>0</v>
          </cell>
          <cell r="F74">
            <v>9</v>
          </cell>
        </row>
        <row r="75">
          <cell r="D75" t="str">
            <v>Куприянова 14</v>
          </cell>
          <cell r="E75">
            <v>0</v>
          </cell>
          <cell r="F75">
            <v>10</v>
          </cell>
        </row>
        <row r="76">
          <cell r="D76" t="str">
            <v>Куприянова 14 а</v>
          </cell>
          <cell r="E76" t="str">
            <v>а</v>
          </cell>
          <cell r="F76">
            <v>10</v>
          </cell>
        </row>
        <row r="77">
          <cell r="D77" t="str">
            <v>Куприянова 15</v>
          </cell>
          <cell r="F77">
            <v>9</v>
          </cell>
        </row>
        <row r="78">
          <cell r="D78" t="str">
            <v>Куприянова 16</v>
          </cell>
          <cell r="E78">
            <v>0</v>
          </cell>
          <cell r="F78">
            <v>9</v>
          </cell>
        </row>
        <row r="79">
          <cell r="D79" t="str">
            <v>Куприянова 16 а</v>
          </cell>
          <cell r="E79" t="str">
            <v>а</v>
          </cell>
          <cell r="F79">
            <v>9</v>
          </cell>
        </row>
        <row r="80">
          <cell r="D80" t="str">
            <v>Кутякова 23/25</v>
          </cell>
          <cell r="E80" t="str">
            <v>25</v>
          </cell>
          <cell r="F80">
            <v>5</v>
          </cell>
        </row>
        <row r="81">
          <cell r="D81" t="str">
            <v>Лебедева-Кумача 55</v>
          </cell>
          <cell r="E81">
            <v>0</v>
          </cell>
          <cell r="F81">
            <v>9</v>
          </cell>
        </row>
        <row r="82">
          <cell r="D82" t="str">
            <v>Лебедева-Кумача 60</v>
          </cell>
          <cell r="E82">
            <v>0</v>
          </cell>
          <cell r="F82">
            <v>9</v>
          </cell>
        </row>
        <row r="83">
          <cell r="D83" t="str">
            <v>Лебедева-Кумача 61/2</v>
          </cell>
          <cell r="E83" t="str">
            <v>2</v>
          </cell>
          <cell r="F83">
            <v>5</v>
          </cell>
        </row>
        <row r="84">
          <cell r="D84" t="str">
            <v>Лебедева-Кумача 62</v>
          </cell>
          <cell r="E84">
            <v>0</v>
          </cell>
          <cell r="F84">
            <v>5</v>
          </cell>
        </row>
        <row r="85">
          <cell r="D85" t="str">
            <v>Лебедева-Кумача 63</v>
          </cell>
          <cell r="E85">
            <v>0</v>
          </cell>
          <cell r="F85">
            <v>5</v>
          </cell>
        </row>
        <row r="86">
          <cell r="D86" t="str">
            <v>Лебедева-Кумача 64</v>
          </cell>
          <cell r="E86">
            <v>0</v>
          </cell>
          <cell r="F86">
            <v>9</v>
          </cell>
        </row>
        <row r="87">
          <cell r="D87" t="str">
            <v>Лебедева-Кумача 64 а</v>
          </cell>
          <cell r="E87" t="str">
            <v>а</v>
          </cell>
          <cell r="F87">
            <v>5</v>
          </cell>
        </row>
        <row r="88">
          <cell r="D88" t="str">
            <v>Лебедева-Кумача 65/9</v>
          </cell>
          <cell r="E88" t="str">
            <v>9</v>
          </cell>
          <cell r="F88">
            <v>5</v>
          </cell>
        </row>
        <row r="89">
          <cell r="D89" t="str">
            <v>Лебедева-Кумача 66</v>
          </cell>
          <cell r="E89">
            <v>0</v>
          </cell>
          <cell r="F89">
            <v>5</v>
          </cell>
        </row>
        <row r="90">
          <cell r="D90" t="str">
            <v>Лебедева-Кумача 66 а</v>
          </cell>
          <cell r="E90" t="str">
            <v>а</v>
          </cell>
          <cell r="F90">
            <v>5</v>
          </cell>
        </row>
        <row r="91">
          <cell r="D91" t="str">
            <v>Лебедева-Кумача 67 а</v>
          </cell>
          <cell r="E91" t="str">
            <v>а</v>
          </cell>
          <cell r="F91">
            <v>5</v>
          </cell>
        </row>
        <row r="92">
          <cell r="D92" t="str">
            <v>Лебедева-Кумача 68/2</v>
          </cell>
          <cell r="E92" t="str">
            <v>2</v>
          </cell>
          <cell r="F92">
            <v>9</v>
          </cell>
        </row>
        <row r="93">
          <cell r="D93" t="str">
            <v>Лебедева-Кумача 69</v>
          </cell>
          <cell r="E93">
            <v>0</v>
          </cell>
          <cell r="F93">
            <v>5</v>
          </cell>
        </row>
        <row r="94">
          <cell r="D94" t="str">
            <v>Лебедева-Кумача 71 б</v>
          </cell>
          <cell r="E94" t="str">
            <v>б</v>
          </cell>
          <cell r="F94">
            <v>5</v>
          </cell>
        </row>
        <row r="95">
          <cell r="D95" t="str">
            <v>Лебедева-Кумача 72</v>
          </cell>
          <cell r="E95">
            <v>0</v>
          </cell>
          <cell r="F95">
            <v>9</v>
          </cell>
        </row>
        <row r="96">
          <cell r="D96" t="str">
            <v>Лебедева-Кумача 72 а</v>
          </cell>
          <cell r="E96" t="str">
            <v>а</v>
          </cell>
          <cell r="F96">
            <v>9</v>
          </cell>
        </row>
        <row r="97">
          <cell r="D97" t="str">
            <v>Лебедева-Кумача 74</v>
          </cell>
          <cell r="E97">
            <v>0</v>
          </cell>
          <cell r="F97">
            <v>5</v>
          </cell>
        </row>
        <row r="98">
          <cell r="D98" t="str">
            <v>Лебедева-Кумача 74 а</v>
          </cell>
          <cell r="E98" t="str">
            <v>а</v>
          </cell>
          <cell r="F98">
            <v>5</v>
          </cell>
        </row>
        <row r="99">
          <cell r="D99" t="str">
            <v>Лебедева-Кумача 77</v>
          </cell>
          <cell r="E99">
            <v>0</v>
          </cell>
          <cell r="F99">
            <v>9</v>
          </cell>
        </row>
        <row r="100">
          <cell r="D100" t="str">
            <v>Лебедева-Кумача 78</v>
          </cell>
          <cell r="E100">
            <v>0</v>
          </cell>
          <cell r="F100">
            <v>5</v>
          </cell>
        </row>
        <row r="101">
          <cell r="D101" t="str">
            <v>Лебедева-Кумача 79</v>
          </cell>
          <cell r="E101">
            <v>0</v>
          </cell>
          <cell r="F101">
            <v>9</v>
          </cell>
        </row>
        <row r="102">
          <cell r="D102" t="str">
            <v>Лебедева-Кумача 81</v>
          </cell>
          <cell r="E102">
            <v>0</v>
          </cell>
          <cell r="F102">
            <v>9</v>
          </cell>
        </row>
        <row r="103">
          <cell r="D103" t="str">
            <v>Лебедева-Кумача 82/17</v>
          </cell>
          <cell r="E103" t="str">
            <v>17</v>
          </cell>
          <cell r="F103">
            <v>9</v>
          </cell>
        </row>
        <row r="104">
          <cell r="D104" t="str">
            <v>Лебедева-Кумача 84</v>
          </cell>
          <cell r="E104">
            <v>0</v>
          </cell>
          <cell r="F104">
            <v>9</v>
          </cell>
        </row>
        <row r="105">
          <cell r="D105" t="str">
            <v>Лебедева-Кумача 84 а</v>
          </cell>
          <cell r="E105" t="str">
            <v>а</v>
          </cell>
          <cell r="F105">
            <v>5</v>
          </cell>
        </row>
        <row r="106">
          <cell r="D106" t="str">
            <v>Лебедева-Кумача 86</v>
          </cell>
          <cell r="E106">
            <v>0</v>
          </cell>
          <cell r="F106">
            <v>9</v>
          </cell>
        </row>
        <row r="107">
          <cell r="D107" t="str">
            <v>Лебедева-Кумача 88</v>
          </cell>
          <cell r="F107">
            <v>9</v>
          </cell>
        </row>
        <row r="108">
          <cell r="D108" t="str">
            <v>Ломоносова 1</v>
          </cell>
          <cell r="E108">
            <v>0</v>
          </cell>
          <cell r="F108">
            <v>3</v>
          </cell>
        </row>
        <row r="109">
          <cell r="D109" t="str">
            <v>Ломоносова 2</v>
          </cell>
          <cell r="E109">
            <v>0</v>
          </cell>
          <cell r="F109">
            <v>3</v>
          </cell>
        </row>
        <row r="110">
          <cell r="D110" t="str">
            <v>Ломоносова 3</v>
          </cell>
          <cell r="E110">
            <v>0</v>
          </cell>
          <cell r="F110">
            <v>3</v>
          </cell>
        </row>
        <row r="111">
          <cell r="D111" t="str">
            <v>Ломоносова 4</v>
          </cell>
          <cell r="E111">
            <v>0</v>
          </cell>
          <cell r="F111">
            <v>3</v>
          </cell>
        </row>
        <row r="112">
          <cell r="D112" t="str">
            <v>Ломоносова 5</v>
          </cell>
          <cell r="E112">
            <v>0</v>
          </cell>
          <cell r="F112">
            <v>3</v>
          </cell>
        </row>
        <row r="113">
          <cell r="D113" t="str">
            <v>Ломоносова 7</v>
          </cell>
          <cell r="E113">
            <v>0</v>
          </cell>
          <cell r="F113">
            <v>3</v>
          </cell>
        </row>
        <row r="114">
          <cell r="D114" t="str">
            <v>Ломоносова 8</v>
          </cell>
          <cell r="E114">
            <v>0</v>
          </cell>
          <cell r="F114">
            <v>3</v>
          </cell>
        </row>
        <row r="115">
          <cell r="D115" t="str">
            <v>Ломоносова 10 а</v>
          </cell>
          <cell r="E115" t="str">
            <v>а</v>
          </cell>
          <cell r="F115">
            <v>9</v>
          </cell>
        </row>
        <row r="116">
          <cell r="D116" t="str">
            <v>Ломоносова 11</v>
          </cell>
          <cell r="E116">
            <v>0</v>
          </cell>
          <cell r="F116">
            <v>3</v>
          </cell>
        </row>
        <row r="117">
          <cell r="D117" t="str">
            <v>Ломоносова 12</v>
          </cell>
          <cell r="E117">
            <v>0</v>
          </cell>
          <cell r="F117">
            <v>3</v>
          </cell>
        </row>
        <row r="118">
          <cell r="D118" t="str">
            <v>Ломоносова 13</v>
          </cell>
          <cell r="E118">
            <v>0</v>
          </cell>
          <cell r="F118">
            <v>4</v>
          </cell>
        </row>
        <row r="119">
          <cell r="D119" t="str">
            <v>Ломоносова 14</v>
          </cell>
          <cell r="E119">
            <v>0</v>
          </cell>
          <cell r="F119">
            <v>4</v>
          </cell>
        </row>
        <row r="120">
          <cell r="D120" t="str">
            <v>Ломоносова 16</v>
          </cell>
          <cell r="E120">
            <v>0</v>
          </cell>
          <cell r="F120">
            <v>4</v>
          </cell>
        </row>
        <row r="121">
          <cell r="D121" t="str">
            <v>Ломоносова 17</v>
          </cell>
          <cell r="E121">
            <v>0</v>
          </cell>
          <cell r="F121">
            <v>4</v>
          </cell>
        </row>
        <row r="122">
          <cell r="D122" t="str">
            <v>Ломоносова 18</v>
          </cell>
          <cell r="E122">
            <v>0</v>
          </cell>
          <cell r="F122">
            <v>4</v>
          </cell>
        </row>
        <row r="123">
          <cell r="D123" t="str">
            <v>Ломоносова 19</v>
          </cell>
          <cell r="E123">
            <v>0</v>
          </cell>
          <cell r="F123">
            <v>5</v>
          </cell>
        </row>
        <row r="124">
          <cell r="D124" t="str">
            <v>Ломоносова 21</v>
          </cell>
          <cell r="E124">
            <v>0</v>
          </cell>
          <cell r="F124">
            <v>5</v>
          </cell>
        </row>
        <row r="125">
          <cell r="D125" t="str">
            <v>Ломоносова 23</v>
          </cell>
          <cell r="E125">
            <v>0</v>
          </cell>
          <cell r="F125">
            <v>5</v>
          </cell>
        </row>
        <row r="126">
          <cell r="D126" t="str">
            <v>Лунная 1</v>
          </cell>
          <cell r="E126">
            <v>0</v>
          </cell>
          <cell r="F126">
            <v>9</v>
          </cell>
        </row>
        <row r="127">
          <cell r="D127" t="str">
            <v>Лунная 3</v>
          </cell>
          <cell r="E127">
            <v>0</v>
          </cell>
          <cell r="F127">
            <v>5</v>
          </cell>
        </row>
        <row r="128">
          <cell r="D128" t="str">
            <v>Лунная 5</v>
          </cell>
          <cell r="E128">
            <v>0</v>
          </cell>
          <cell r="F128">
            <v>9</v>
          </cell>
        </row>
        <row r="129">
          <cell r="D129" t="str">
            <v>Лунная 19</v>
          </cell>
          <cell r="E129">
            <v>0</v>
          </cell>
          <cell r="F129">
            <v>5</v>
          </cell>
        </row>
        <row r="130">
          <cell r="D130" t="str">
            <v>Лунная 25 а</v>
          </cell>
          <cell r="E130" t="str">
            <v>а</v>
          </cell>
          <cell r="F130">
            <v>9</v>
          </cell>
        </row>
        <row r="131">
          <cell r="D131" t="str">
            <v>Лунная 27</v>
          </cell>
          <cell r="E131">
            <v>0</v>
          </cell>
          <cell r="F131">
            <v>10</v>
          </cell>
        </row>
        <row r="132">
          <cell r="D132" t="str">
            <v>Лунная 29</v>
          </cell>
          <cell r="E132">
            <v>0</v>
          </cell>
          <cell r="F132">
            <v>9</v>
          </cell>
        </row>
        <row r="133">
          <cell r="D133" t="str">
            <v>Лунная 31</v>
          </cell>
          <cell r="F133">
            <v>9</v>
          </cell>
        </row>
        <row r="134">
          <cell r="D134" t="str">
            <v>Мамонтовой 4</v>
          </cell>
          <cell r="E134">
            <v>0</v>
          </cell>
          <cell r="F134">
            <v>9</v>
          </cell>
        </row>
        <row r="135">
          <cell r="D135" t="str">
            <v>Перспективная 1</v>
          </cell>
          <cell r="E135">
            <v>0</v>
          </cell>
          <cell r="F135">
            <v>9</v>
          </cell>
        </row>
        <row r="136">
          <cell r="D136" t="str">
            <v>Перспективная 3 а</v>
          </cell>
          <cell r="E136" t="str">
            <v>а</v>
          </cell>
          <cell r="F136">
            <v>5</v>
          </cell>
        </row>
        <row r="137">
          <cell r="D137" t="str">
            <v>Перспективная 4</v>
          </cell>
          <cell r="F137">
            <v>9</v>
          </cell>
        </row>
        <row r="138">
          <cell r="D138" t="str">
            <v>Перспективная 5</v>
          </cell>
          <cell r="E138">
            <v>0</v>
          </cell>
          <cell r="F138">
            <v>5</v>
          </cell>
        </row>
        <row r="139">
          <cell r="D139" t="str">
            <v>Перспективная 5 а</v>
          </cell>
          <cell r="E139" t="str">
            <v>а</v>
          </cell>
          <cell r="F139">
            <v>5</v>
          </cell>
        </row>
        <row r="140">
          <cell r="D140" t="str">
            <v>Перспективная 6</v>
          </cell>
          <cell r="E140">
            <v>0</v>
          </cell>
          <cell r="F140">
            <v>9</v>
          </cell>
        </row>
        <row r="141">
          <cell r="D141" t="str">
            <v>Перспективная 7</v>
          </cell>
          <cell r="E141">
            <v>0</v>
          </cell>
          <cell r="F141">
            <v>5</v>
          </cell>
        </row>
        <row r="142">
          <cell r="D142" t="str">
            <v>Перспективная 7 а</v>
          </cell>
          <cell r="E142" t="str">
            <v>а</v>
          </cell>
          <cell r="F142">
            <v>5</v>
          </cell>
        </row>
        <row r="143">
          <cell r="D143" t="str">
            <v>Перспективная 8</v>
          </cell>
          <cell r="E143">
            <v>0</v>
          </cell>
          <cell r="F143">
            <v>9</v>
          </cell>
        </row>
        <row r="144">
          <cell r="D144" t="str">
            <v>Перспективная 8 а</v>
          </cell>
          <cell r="E144" t="str">
            <v>а</v>
          </cell>
          <cell r="F144">
            <v>9</v>
          </cell>
        </row>
        <row r="145">
          <cell r="D145" t="str">
            <v>Перспективная 8 б</v>
          </cell>
          <cell r="E145" t="str">
            <v xml:space="preserve">б </v>
          </cell>
          <cell r="F145">
            <v>9</v>
          </cell>
        </row>
        <row r="146">
          <cell r="D146" t="str">
            <v>Перспективная 10</v>
          </cell>
          <cell r="E146">
            <v>0</v>
          </cell>
          <cell r="F146">
            <v>9</v>
          </cell>
        </row>
        <row r="147">
          <cell r="D147" t="str">
            <v>Перспективная 12</v>
          </cell>
          <cell r="E147">
            <v>0</v>
          </cell>
          <cell r="F147">
            <v>9</v>
          </cell>
        </row>
        <row r="148">
          <cell r="D148" t="str">
            <v>Перспективная 12 а</v>
          </cell>
          <cell r="E148" t="str">
            <v>а</v>
          </cell>
          <cell r="F148">
            <v>9</v>
          </cell>
        </row>
        <row r="149">
          <cell r="D149" t="str">
            <v>Перспективная 13</v>
          </cell>
          <cell r="E149">
            <v>0</v>
          </cell>
          <cell r="F149">
            <v>5</v>
          </cell>
        </row>
        <row r="150">
          <cell r="D150" t="str">
            <v>Перспективная 15</v>
          </cell>
          <cell r="F150">
            <v>5</v>
          </cell>
        </row>
        <row r="151">
          <cell r="D151" t="str">
            <v>Перспективная 17</v>
          </cell>
          <cell r="E151">
            <v>0</v>
          </cell>
          <cell r="F151">
            <v>5</v>
          </cell>
        </row>
        <row r="152">
          <cell r="D152" t="str">
            <v>Перспективная 19</v>
          </cell>
          <cell r="F152">
            <v>9</v>
          </cell>
        </row>
        <row r="153">
          <cell r="D153" t="str">
            <v>Перспективная 21</v>
          </cell>
          <cell r="E153">
            <v>0</v>
          </cell>
          <cell r="F153">
            <v>5</v>
          </cell>
        </row>
        <row r="154">
          <cell r="D154" t="str">
            <v>Перспективная 23</v>
          </cell>
          <cell r="E154">
            <v>0</v>
          </cell>
          <cell r="F154">
            <v>9</v>
          </cell>
        </row>
        <row r="155">
          <cell r="D155" t="str">
            <v>Перспективная 25</v>
          </cell>
          <cell r="E155">
            <v>0</v>
          </cell>
          <cell r="F155">
            <v>9</v>
          </cell>
        </row>
        <row r="156">
          <cell r="D156" t="str">
            <v>Перспективная 25 а</v>
          </cell>
          <cell r="E156" t="str">
            <v>а</v>
          </cell>
          <cell r="F156">
            <v>9</v>
          </cell>
        </row>
        <row r="157">
          <cell r="D157" t="str">
            <v>Перспективная 27</v>
          </cell>
          <cell r="E157">
            <v>0</v>
          </cell>
          <cell r="F157">
            <v>9</v>
          </cell>
        </row>
        <row r="158">
          <cell r="D158" t="str">
            <v>Перспективная 27 а</v>
          </cell>
          <cell r="E158" t="str">
            <v>а</v>
          </cell>
          <cell r="F158">
            <v>9</v>
          </cell>
        </row>
        <row r="159">
          <cell r="D159" t="str">
            <v>Перспективная 31</v>
          </cell>
          <cell r="E159">
            <v>0</v>
          </cell>
          <cell r="F159">
            <v>9</v>
          </cell>
        </row>
        <row r="160">
          <cell r="D160" t="str">
            <v>Перспективная 31 б</v>
          </cell>
          <cell r="E160" t="str">
            <v>б</v>
          </cell>
          <cell r="F160">
            <v>9</v>
          </cell>
        </row>
        <row r="161">
          <cell r="D161" t="str">
            <v>Перспективная 31 в</v>
          </cell>
          <cell r="E161" t="str">
            <v>в</v>
          </cell>
          <cell r="F161">
            <v>9</v>
          </cell>
        </row>
        <row r="162">
          <cell r="D162" t="str">
            <v>пр-д Строителей-1 2</v>
          </cell>
          <cell r="E162">
            <v>0</v>
          </cell>
          <cell r="F162">
            <v>9</v>
          </cell>
        </row>
        <row r="163">
          <cell r="D163" t="str">
            <v>пр-д Строителей-1 3</v>
          </cell>
          <cell r="E163">
            <v>0</v>
          </cell>
          <cell r="F163">
            <v>10</v>
          </cell>
        </row>
        <row r="164">
          <cell r="D164" t="str">
            <v>пр-д Строителей-1 4</v>
          </cell>
          <cell r="E164">
            <v>0</v>
          </cell>
          <cell r="F164">
            <v>9</v>
          </cell>
        </row>
        <row r="165">
          <cell r="D165" t="str">
            <v>пр-д Строителей-1 8</v>
          </cell>
          <cell r="E165">
            <v>0</v>
          </cell>
          <cell r="F165">
            <v>5</v>
          </cell>
        </row>
        <row r="166">
          <cell r="D166" t="str">
            <v>пр-д Строителей-1 10</v>
          </cell>
          <cell r="E166">
            <v>0</v>
          </cell>
          <cell r="F166">
            <v>5</v>
          </cell>
        </row>
        <row r="167">
          <cell r="D167" t="str">
            <v>пр-д Строителей-1 12</v>
          </cell>
          <cell r="E167">
            <v>0</v>
          </cell>
          <cell r="F167">
            <v>5</v>
          </cell>
        </row>
        <row r="168">
          <cell r="D168" t="str">
            <v>пр-д Строителей-3 4</v>
          </cell>
          <cell r="E168">
            <v>0</v>
          </cell>
          <cell r="F168">
            <v>5</v>
          </cell>
        </row>
        <row r="169">
          <cell r="D169" t="str">
            <v>пр-д Строителей-3 5</v>
          </cell>
          <cell r="E169">
            <v>0</v>
          </cell>
          <cell r="F169">
            <v>5</v>
          </cell>
        </row>
        <row r="170">
          <cell r="D170" t="str">
            <v>пр-д Строителей-3 8</v>
          </cell>
          <cell r="E170">
            <v>0</v>
          </cell>
          <cell r="F170">
            <v>5</v>
          </cell>
        </row>
        <row r="171">
          <cell r="D171" t="str">
            <v>пр-д Строителей-3 8 а</v>
          </cell>
          <cell r="E171" t="str">
            <v>а</v>
          </cell>
          <cell r="F171">
            <v>5</v>
          </cell>
        </row>
        <row r="172">
          <cell r="D172" t="str">
            <v>пр-д Строителей-3 10</v>
          </cell>
          <cell r="E172">
            <v>0</v>
          </cell>
          <cell r="F172">
            <v>5</v>
          </cell>
        </row>
        <row r="173">
          <cell r="D173" t="str">
            <v>пр-кт Строителей 2</v>
          </cell>
          <cell r="E173">
            <v>0</v>
          </cell>
          <cell r="F173">
            <v>9</v>
          </cell>
        </row>
        <row r="174">
          <cell r="D174" t="str">
            <v>пр-кт Строителей 2 а</v>
          </cell>
          <cell r="E174" t="str">
            <v>а</v>
          </cell>
          <cell r="F174">
            <v>10</v>
          </cell>
        </row>
        <row r="175">
          <cell r="D175" t="str">
            <v>пр-кт Строителей 4</v>
          </cell>
          <cell r="E175">
            <v>0</v>
          </cell>
          <cell r="F175">
            <v>9</v>
          </cell>
        </row>
        <row r="176">
          <cell r="D176" t="str">
            <v>пр-кт Строителей 4 а</v>
          </cell>
          <cell r="E176" t="str">
            <v>а</v>
          </cell>
          <cell r="F176">
            <v>9</v>
          </cell>
        </row>
        <row r="177">
          <cell r="D177" t="str">
            <v>пр-кт Строителей 6</v>
          </cell>
          <cell r="E177">
            <v>0</v>
          </cell>
          <cell r="F177">
            <v>5</v>
          </cell>
        </row>
        <row r="178">
          <cell r="D178" t="str">
            <v>пр-кт Строителей 6 а</v>
          </cell>
          <cell r="E178" t="str">
            <v>а</v>
          </cell>
          <cell r="F178">
            <v>9</v>
          </cell>
        </row>
        <row r="179">
          <cell r="D179" t="str">
            <v>пр-кт Строителей 8 а</v>
          </cell>
          <cell r="E179" t="str">
            <v>а</v>
          </cell>
          <cell r="F179">
            <v>9</v>
          </cell>
        </row>
        <row r="180">
          <cell r="D180" t="str">
            <v>пр-кт Строителей 12</v>
          </cell>
          <cell r="E180">
            <v>0</v>
          </cell>
          <cell r="F180">
            <v>5</v>
          </cell>
        </row>
        <row r="181">
          <cell r="D181" t="str">
            <v>пр-кт Строителей 14</v>
          </cell>
          <cell r="E181">
            <v>0</v>
          </cell>
          <cell r="F181">
            <v>5</v>
          </cell>
        </row>
        <row r="182">
          <cell r="D182" t="str">
            <v>пр-кт Строителей 15</v>
          </cell>
          <cell r="E182">
            <v>0</v>
          </cell>
          <cell r="F182">
            <v>5</v>
          </cell>
        </row>
        <row r="183">
          <cell r="D183" t="str">
            <v>пр-кт Строителей 16 а</v>
          </cell>
          <cell r="E183" t="str">
            <v>а</v>
          </cell>
          <cell r="F183">
            <v>10</v>
          </cell>
        </row>
        <row r="184">
          <cell r="D184" t="str">
            <v>пр-кт Строителей 17</v>
          </cell>
          <cell r="E184">
            <v>0</v>
          </cell>
          <cell r="F184">
            <v>5</v>
          </cell>
        </row>
        <row r="185">
          <cell r="D185" t="str">
            <v>пр-кт Строителей 19</v>
          </cell>
          <cell r="E185">
            <v>0</v>
          </cell>
          <cell r="F185">
            <v>5</v>
          </cell>
        </row>
        <row r="186">
          <cell r="D186" t="str">
            <v>пр-кт Строителей 20</v>
          </cell>
          <cell r="E186">
            <v>0</v>
          </cell>
          <cell r="F186">
            <v>9</v>
          </cell>
        </row>
        <row r="187">
          <cell r="D187" t="str">
            <v>пр-кт Строителей 23</v>
          </cell>
          <cell r="E187">
            <v>0</v>
          </cell>
          <cell r="F187">
            <v>5</v>
          </cell>
        </row>
        <row r="188">
          <cell r="D188" t="str">
            <v>пр-кт Строителей 29</v>
          </cell>
          <cell r="E188">
            <v>0</v>
          </cell>
          <cell r="F188">
            <v>9</v>
          </cell>
        </row>
        <row r="189">
          <cell r="D189" t="str">
            <v>пр-кт Строителей 29 а</v>
          </cell>
          <cell r="E189" t="str">
            <v>а</v>
          </cell>
          <cell r="F189">
            <v>5</v>
          </cell>
        </row>
        <row r="190">
          <cell r="D190" t="str">
            <v>пр-кт Строителей 30</v>
          </cell>
          <cell r="E190">
            <v>0</v>
          </cell>
          <cell r="F190">
            <v>5</v>
          </cell>
        </row>
        <row r="191">
          <cell r="D191" t="str">
            <v>пр-кт Строителей 36</v>
          </cell>
          <cell r="E191">
            <v>0</v>
          </cell>
          <cell r="F191">
            <v>5</v>
          </cell>
        </row>
        <row r="192">
          <cell r="D192" t="str">
            <v>пр-кт Строителей 38</v>
          </cell>
          <cell r="E192">
            <v>0</v>
          </cell>
          <cell r="F192">
            <v>5</v>
          </cell>
        </row>
        <row r="193">
          <cell r="D193" t="str">
            <v>пр-кт Строителей 40</v>
          </cell>
          <cell r="E193">
            <v>0</v>
          </cell>
          <cell r="F193">
            <v>5</v>
          </cell>
        </row>
        <row r="194">
          <cell r="D194" t="str">
            <v>пр-кт Строителей 42/2</v>
          </cell>
          <cell r="E194" t="str">
            <v>2</v>
          </cell>
          <cell r="F194">
            <v>5</v>
          </cell>
        </row>
        <row r="195">
          <cell r="D195" t="str">
            <v>пр-кт Строителей 44/1</v>
          </cell>
          <cell r="E195" t="str">
            <v>1</v>
          </cell>
          <cell r="F195">
            <v>5</v>
          </cell>
        </row>
        <row r="196">
          <cell r="D196" t="str">
            <v>пр-кт Строителей 46</v>
          </cell>
          <cell r="E196">
            <v>0</v>
          </cell>
          <cell r="F196">
            <v>5</v>
          </cell>
        </row>
        <row r="197">
          <cell r="D197" t="str">
            <v>пр-кт Строителей 48</v>
          </cell>
          <cell r="E197">
            <v>0</v>
          </cell>
          <cell r="F197">
            <v>5</v>
          </cell>
        </row>
        <row r="198">
          <cell r="D198" t="str">
            <v>пр-кт Строителей 52</v>
          </cell>
          <cell r="F198">
            <v>9</v>
          </cell>
        </row>
        <row r="199">
          <cell r="D199" t="str">
            <v>пр-кт Строителей 52 а</v>
          </cell>
          <cell r="E199" t="str">
            <v>а</v>
          </cell>
          <cell r="F199">
            <v>9</v>
          </cell>
        </row>
        <row r="200">
          <cell r="D200" t="str">
            <v>пр-кт Строителей 56</v>
          </cell>
          <cell r="E200">
            <v>0</v>
          </cell>
          <cell r="F200">
            <v>5</v>
          </cell>
        </row>
        <row r="201">
          <cell r="D201" t="str">
            <v>пр-кт Строителей 64</v>
          </cell>
          <cell r="F201">
            <v>9</v>
          </cell>
        </row>
        <row r="202">
          <cell r="D202" t="str">
            <v>пр-кт Строителей 68</v>
          </cell>
          <cell r="E202">
            <v>0</v>
          </cell>
          <cell r="F202">
            <v>5</v>
          </cell>
        </row>
        <row r="203">
          <cell r="D203" t="str">
            <v>пр-кт Строителей 68 а</v>
          </cell>
          <cell r="E203" t="str">
            <v>а</v>
          </cell>
          <cell r="F203">
            <v>5</v>
          </cell>
        </row>
        <row r="204">
          <cell r="D204" t="str">
            <v>пр-кт Строителей 68 б</v>
          </cell>
          <cell r="E204" t="str">
            <v>б</v>
          </cell>
          <cell r="F204">
            <v>5</v>
          </cell>
        </row>
        <row r="205">
          <cell r="D205" t="str">
            <v>пр-кт Строителей 70</v>
          </cell>
          <cell r="E205">
            <v>0</v>
          </cell>
          <cell r="F205">
            <v>5</v>
          </cell>
        </row>
        <row r="206">
          <cell r="D206" t="str">
            <v>пр-кт Строителей 70 а</v>
          </cell>
          <cell r="E206" t="str">
            <v>а</v>
          </cell>
          <cell r="F206">
            <v>5</v>
          </cell>
        </row>
        <row r="207">
          <cell r="D207" t="str">
            <v>пр-кт Строителей 70 б</v>
          </cell>
          <cell r="E207" t="str">
            <v>б</v>
          </cell>
          <cell r="F207">
            <v>5</v>
          </cell>
        </row>
        <row r="208">
          <cell r="D208" t="str">
            <v>пр-кт Строителей 72</v>
          </cell>
          <cell r="F208">
            <v>9</v>
          </cell>
        </row>
        <row r="209">
          <cell r="D209" t="str">
            <v>пр-кт Строителей 74</v>
          </cell>
          <cell r="F209">
            <v>9</v>
          </cell>
        </row>
        <row r="210">
          <cell r="D210" t="str">
            <v>пр-кт Строителей 78</v>
          </cell>
          <cell r="E210">
            <v>0</v>
          </cell>
          <cell r="F210">
            <v>5</v>
          </cell>
        </row>
        <row r="211">
          <cell r="D211" t="str">
            <v>пр-кт Строителей 80</v>
          </cell>
          <cell r="F211">
            <v>5</v>
          </cell>
        </row>
        <row r="212">
          <cell r="D212" t="str">
            <v>пр-кт Строителей 88</v>
          </cell>
          <cell r="E212">
            <v>0</v>
          </cell>
          <cell r="F212">
            <v>9</v>
          </cell>
        </row>
        <row r="213">
          <cell r="D213" t="str">
            <v>Производственная 44</v>
          </cell>
          <cell r="E213">
            <v>0</v>
          </cell>
          <cell r="F213">
            <v>9</v>
          </cell>
        </row>
        <row r="214">
          <cell r="D214" t="str">
            <v>Прокатная-1 5</v>
          </cell>
          <cell r="E214">
            <v>0</v>
          </cell>
          <cell r="F214">
            <v>9</v>
          </cell>
        </row>
        <row r="215">
          <cell r="D215" t="str">
            <v>Прокатная-1 11</v>
          </cell>
          <cell r="E215">
            <v>0</v>
          </cell>
          <cell r="F215">
            <v>9</v>
          </cell>
        </row>
        <row r="216">
          <cell r="D216" t="str">
            <v>Прокатная-1 21</v>
          </cell>
          <cell r="E216">
            <v>0</v>
          </cell>
          <cell r="F216">
            <v>4</v>
          </cell>
        </row>
        <row r="217">
          <cell r="D217" t="str">
            <v>Прокатная-1 25</v>
          </cell>
          <cell r="E217">
            <v>0</v>
          </cell>
          <cell r="F217">
            <v>9</v>
          </cell>
        </row>
        <row r="218">
          <cell r="D218" t="str">
            <v>Прокатная-1 25 а</v>
          </cell>
          <cell r="E218" t="str">
            <v>а</v>
          </cell>
          <cell r="F218">
            <v>9</v>
          </cell>
        </row>
        <row r="219">
          <cell r="D219" t="str">
            <v>Прокатная-2 3 а</v>
          </cell>
          <cell r="E219" t="str">
            <v>а</v>
          </cell>
          <cell r="F219">
            <v>9</v>
          </cell>
        </row>
        <row r="220">
          <cell r="D220" t="str">
            <v>Прокатная-2 4</v>
          </cell>
          <cell r="F220">
            <v>10</v>
          </cell>
        </row>
        <row r="221">
          <cell r="D221" t="str">
            <v>Прокатная-2 8</v>
          </cell>
          <cell r="E221">
            <v>0</v>
          </cell>
          <cell r="F221">
            <v>10</v>
          </cell>
        </row>
        <row r="222">
          <cell r="D222" t="str">
            <v>Прокатная-2 15</v>
          </cell>
          <cell r="E222">
            <v>0</v>
          </cell>
          <cell r="F222">
            <v>5</v>
          </cell>
        </row>
        <row r="223">
          <cell r="D223" t="str">
            <v>Прокатная-2 17</v>
          </cell>
          <cell r="E223">
            <v>0</v>
          </cell>
          <cell r="F223">
            <v>5</v>
          </cell>
        </row>
        <row r="224">
          <cell r="D224" t="str">
            <v>Прокатная-2 18</v>
          </cell>
          <cell r="E224">
            <v>0</v>
          </cell>
          <cell r="F224">
            <v>3</v>
          </cell>
        </row>
        <row r="225">
          <cell r="D225" t="str">
            <v>Прокатная-2 19</v>
          </cell>
          <cell r="E225">
            <v>0</v>
          </cell>
          <cell r="F225">
            <v>9</v>
          </cell>
        </row>
        <row r="226">
          <cell r="D226" t="str">
            <v>Прокатная-2 20</v>
          </cell>
          <cell r="E226">
            <v>0</v>
          </cell>
          <cell r="F226">
            <v>3</v>
          </cell>
        </row>
        <row r="227">
          <cell r="D227" t="str">
            <v>Прокатная-2 20 а</v>
          </cell>
          <cell r="E227" t="str">
            <v>а</v>
          </cell>
          <cell r="F227">
            <v>4</v>
          </cell>
        </row>
        <row r="228">
          <cell r="D228" t="str">
            <v>Прокатная-2 22</v>
          </cell>
          <cell r="E228">
            <v>0</v>
          </cell>
          <cell r="F228">
            <v>3</v>
          </cell>
        </row>
        <row r="229">
          <cell r="D229" t="str">
            <v>Прокатная-2 24</v>
          </cell>
          <cell r="E229">
            <v>0</v>
          </cell>
          <cell r="F229">
            <v>3</v>
          </cell>
        </row>
        <row r="230">
          <cell r="D230" t="str">
            <v>Прокатная-2 24 а</v>
          </cell>
          <cell r="E230" t="str">
            <v>а</v>
          </cell>
          <cell r="F230">
            <v>4</v>
          </cell>
        </row>
        <row r="231">
          <cell r="D231" t="str">
            <v>Прокатная-4 8</v>
          </cell>
          <cell r="E231">
            <v>0</v>
          </cell>
          <cell r="F231">
            <v>5</v>
          </cell>
        </row>
        <row r="232">
          <cell r="D232" t="str">
            <v>Прокатная-4 14</v>
          </cell>
          <cell r="E232">
            <v>0</v>
          </cell>
          <cell r="F232">
            <v>9</v>
          </cell>
        </row>
        <row r="233">
          <cell r="D233" t="str">
            <v>Прокатная-4 16</v>
          </cell>
          <cell r="F233">
            <v>9</v>
          </cell>
        </row>
        <row r="234">
          <cell r="D234" t="str">
            <v>Прокатная-4 17</v>
          </cell>
          <cell r="E234">
            <v>0</v>
          </cell>
          <cell r="F234">
            <v>10</v>
          </cell>
        </row>
        <row r="235">
          <cell r="D235" t="str">
            <v>Прокатная-4 18</v>
          </cell>
          <cell r="E235">
            <v>0</v>
          </cell>
          <cell r="F235">
            <v>9</v>
          </cell>
        </row>
        <row r="236">
          <cell r="D236" t="str">
            <v>Прокатная-4 20</v>
          </cell>
          <cell r="F236">
            <v>9</v>
          </cell>
        </row>
        <row r="237">
          <cell r="D237" t="str">
            <v>Рижская 2 а</v>
          </cell>
          <cell r="E237" t="str">
            <v>а</v>
          </cell>
          <cell r="F237">
            <v>10</v>
          </cell>
        </row>
        <row r="238">
          <cell r="D238" t="str">
            <v>Рижская 20</v>
          </cell>
          <cell r="E238">
            <v>0</v>
          </cell>
          <cell r="F238">
            <v>5</v>
          </cell>
        </row>
        <row r="239">
          <cell r="D239" t="str">
            <v>Тархова 1</v>
          </cell>
          <cell r="F239">
            <v>18</v>
          </cell>
        </row>
        <row r="240">
          <cell r="D240" t="str">
            <v>Тархова 1 а</v>
          </cell>
          <cell r="E240" t="str">
            <v>а</v>
          </cell>
          <cell r="F240">
            <v>18</v>
          </cell>
        </row>
        <row r="241">
          <cell r="D241" t="str">
            <v>Тархова 3</v>
          </cell>
          <cell r="E241">
            <v>0</v>
          </cell>
          <cell r="F241">
            <v>9</v>
          </cell>
        </row>
        <row r="242">
          <cell r="D242" t="str">
            <v>Тархова 4 а</v>
          </cell>
          <cell r="E242" t="str">
            <v>а</v>
          </cell>
          <cell r="F242">
            <v>5</v>
          </cell>
        </row>
        <row r="243">
          <cell r="D243" t="str">
            <v>Тархова 4 б</v>
          </cell>
          <cell r="E243" t="str">
            <v>б</v>
          </cell>
          <cell r="F243">
            <v>5</v>
          </cell>
        </row>
        <row r="244">
          <cell r="D244" t="str">
            <v>Тархова 5</v>
          </cell>
          <cell r="E244">
            <v>0</v>
          </cell>
          <cell r="F244">
            <v>9</v>
          </cell>
        </row>
        <row r="245">
          <cell r="D245" t="str">
            <v>Тархова 6</v>
          </cell>
          <cell r="F245">
            <v>9</v>
          </cell>
        </row>
        <row r="246">
          <cell r="D246" t="str">
            <v>Тархова 6 а</v>
          </cell>
          <cell r="E246" t="str">
            <v>а</v>
          </cell>
          <cell r="F246">
            <v>9</v>
          </cell>
        </row>
        <row r="247">
          <cell r="D247" t="str">
            <v>Тархова 6 б</v>
          </cell>
          <cell r="E247" t="str">
            <v>б</v>
          </cell>
          <cell r="F247">
            <v>9</v>
          </cell>
        </row>
        <row r="248">
          <cell r="D248" t="str">
            <v>Тархова 7</v>
          </cell>
          <cell r="E248">
            <v>0</v>
          </cell>
          <cell r="F248">
            <v>9</v>
          </cell>
        </row>
        <row r="249">
          <cell r="D249" t="str">
            <v>Тархова 12</v>
          </cell>
          <cell r="E249">
            <v>0</v>
          </cell>
          <cell r="F249">
            <v>9</v>
          </cell>
        </row>
        <row r="250">
          <cell r="D250" t="str">
            <v>Тархова 13</v>
          </cell>
          <cell r="E250">
            <v>0</v>
          </cell>
          <cell r="F250">
            <v>9</v>
          </cell>
        </row>
        <row r="251">
          <cell r="D251" t="str">
            <v>Тархова 14</v>
          </cell>
          <cell r="E251">
            <v>0</v>
          </cell>
          <cell r="F251">
            <v>5</v>
          </cell>
        </row>
        <row r="252">
          <cell r="D252" t="str">
            <v>Тархова 14 а</v>
          </cell>
          <cell r="E252" t="str">
            <v>а</v>
          </cell>
          <cell r="F252">
            <v>5</v>
          </cell>
        </row>
        <row r="253">
          <cell r="D253" t="str">
            <v>Тархова 14 б</v>
          </cell>
          <cell r="E253" t="str">
            <v>б</v>
          </cell>
          <cell r="F253">
            <v>5</v>
          </cell>
        </row>
        <row r="254">
          <cell r="D254" t="str">
            <v>Тархова 15</v>
          </cell>
          <cell r="E254">
            <v>0</v>
          </cell>
          <cell r="F254">
            <v>9</v>
          </cell>
        </row>
        <row r="255">
          <cell r="D255" t="str">
            <v>Тархова 17 а</v>
          </cell>
          <cell r="E255" t="str">
            <v>а</v>
          </cell>
          <cell r="F255">
            <v>9</v>
          </cell>
        </row>
        <row r="256">
          <cell r="D256" t="str">
            <v>Тархова 19</v>
          </cell>
          <cell r="E256">
            <v>0</v>
          </cell>
          <cell r="F256">
            <v>9</v>
          </cell>
        </row>
        <row r="257">
          <cell r="D257" t="str">
            <v>Тархова 19 а</v>
          </cell>
          <cell r="E257" t="str">
            <v>а</v>
          </cell>
          <cell r="F257">
            <v>5</v>
          </cell>
        </row>
        <row r="258">
          <cell r="D258" t="str">
            <v>Тархова 21</v>
          </cell>
          <cell r="E258">
            <v>0</v>
          </cell>
          <cell r="F258">
            <v>9</v>
          </cell>
        </row>
        <row r="259">
          <cell r="D259" t="str">
            <v>Тархова 21 а</v>
          </cell>
          <cell r="E259" t="str">
            <v>а</v>
          </cell>
          <cell r="F259">
            <v>5</v>
          </cell>
        </row>
        <row r="260">
          <cell r="D260" t="str">
            <v>Тархова 21 б</v>
          </cell>
          <cell r="E260" t="str">
            <v>б</v>
          </cell>
          <cell r="F260">
            <v>9</v>
          </cell>
        </row>
        <row r="261">
          <cell r="D261" t="str">
            <v>Тархова 23</v>
          </cell>
          <cell r="E261">
            <v>0</v>
          </cell>
          <cell r="F261">
            <v>9</v>
          </cell>
        </row>
        <row r="262">
          <cell r="D262" t="str">
            <v>Тархова 24</v>
          </cell>
          <cell r="F262">
            <v>9</v>
          </cell>
        </row>
        <row r="263">
          <cell r="D263" t="str">
            <v>Тархова 25/23</v>
          </cell>
          <cell r="E263" t="str">
            <v>23</v>
          </cell>
          <cell r="F263">
            <v>9</v>
          </cell>
        </row>
        <row r="264">
          <cell r="D264" t="str">
            <v>Тархова 29</v>
          </cell>
          <cell r="F264">
            <v>9</v>
          </cell>
        </row>
        <row r="265">
          <cell r="D265" t="str">
            <v>Тархова 31</v>
          </cell>
          <cell r="E265">
            <v>0</v>
          </cell>
          <cell r="F265">
            <v>9</v>
          </cell>
        </row>
        <row r="266">
          <cell r="D266" t="str">
            <v>Топольчанская 1</v>
          </cell>
          <cell r="F266">
            <v>9</v>
          </cell>
        </row>
        <row r="267">
          <cell r="D267" t="str">
            <v>Топольчанская 1 а</v>
          </cell>
          <cell r="E267" t="str">
            <v>а</v>
          </cell>
          <cell r="F267">
            <v>9</v>
          </cell>
        </row>
        <row r="268">
          <cell r="D268" t="str">
            <v>Топольчанская 1 б</v>
          </cell>
          <cell r="E268" t="str">
            <v>б</v>
          </cell>
          <cell r="F268">
            <v>9</v>
          </cell>
        </row>
        <row r="269">
          <cell r="D269" t="str">
            <v>Топольчанская 3</v>
          </cell>
          <cell r="E269">
            <v>0</v>
          </cell>
          <cell r="F269">
            <v>9</v>
          </cell>
        </row>
        <row r="270">
          <cell r="D270" t="str">
            <v>Топольчанская 3 а</v>
          </cell>
          <cell r="E270" t="str">
            <v>а</v>
          </cell>
          <cell r="F270">
            <v>9</v>
          </cell>
        </row>
        <row r="271">
          <cell r="D271" t="str">
            <v>Топольчанская 5</v>
          </cell>
          <cell r="F271">
            <v>9</v>
          </cell>
        </row>
        <row r="272">
          <cell r="D272" t="str">
            <v>Уфимцева 2</v>
          </cell>
          <cell r="F272">
            <v>9</v>
          </cell>
        </row>
        <row r="273">
          <cell r="D273" t="str">
            <v>Уфимцева 3</v>
          </cell>
          <cell r="F273">
            <v>10</v>
          </cell>
        </row>
        <row r="274">
          <cell r="D274" t="str">
            <v>Уфимцева 4</v>
          </cell>
          <cell r="F274">
            <v>9</v>
          </cell>
        </row>
        <row r="275">
          <cell r="D275" t="str">
            <v>Уфимцева 6</v>
          </cell>
          <cell r="F275">
            <v>9</v>
          </cell>
        </row>
        <row r="276">
          <cell r="D276" t="str">
            <v>Уфимцева 10</v>
          </cell>
          <cell r="E276">
            <v>0</v>
          </cell>
          <cell r="F276">
            <v>9</v>
          </cell>
        </row>
        <row r="277">
          <cell r="D277" t="str">
            <v>Уфимцева 12</v>
          </cell>
          <cell r="E277">
            <v>0</v>
          </cell>
          <cell r="F277">
            <v>9</v>
          </cell>
        </row>
        <row r="278">
          <cell r="D278" t="str">
            <v>Уфимцева 12 а</v>
          </cell>
          <cell r="E278" t="str">
            <v>а</v>
          </cell>
          <cell r="F278">
            <v>9</v>
          </cell>
        </row>
        <row r="279">
          <cell r="D279" t="str">
            <v>Центральная 6</v>
          </cell>
          <cell r="E279">
            <v>0</v>
          </cell>
          <cell r="F279">
            <v>9</v>
          </cell>
        </row>
        <row r="280">
          <cell r="D280" t="str">
            <v>Чемодурова 1</v>
          </cell>
          <cell r="E280">
            <v>0</v>
          </cell>
          <cell r="F280">
            <v>9</v>
          </cell>
        </row>
        <row r="281">
          <cell r="D281" t="str">
            <v>Чемодурова 3</v>
          </cell>
          <cell r="E281">
            <v>0</v>
          </cell>
          <cell r="F281">
            <v>5</v>
          </cell>
        </row>
        <row r="282">
          <cell r="D282" t="str">
            <v>Чемодурова 5</v>
          </cell>
          <cell r="E282">
            <v>0</v>
          </cell>
          <cell r="F282">
            <v>5</v>
          </cell>
        </row>
        <row r="283">
          <cell r="D283" t="str">
            <v>Чемодурова 5 а</v>
          </cell>
          <cell r="E283" t="str">
            <v>а</v>
          </cell>
          <cell r="F283">
            <v>5</v>
          </cell>
        </row>
        <row r="284">
          <cell r="D284" t="str">
            <v>Чемодурова 6</v>
          </cell>
          <cell r="E284">
            <v>0</v>
          </cell>
          <cell r="F284">
            <v>5</v>
          </cell>
        </row>
        <row r="285">
          <cell r="D285" t="str">
            <v>Чемодурова 7</v>
          </cell>
          <cell r="E285">
            <v>0</v>
          </cell>
          <cell r="F285">
            <v>5</v>
          </cell>
        </row>
        <row r="286">
          <cell r="D286" t="str">
            <v>Чемодурова 8</v>
          </cell>
          <cell r="E286">
            <v>0</v>
          </cell>
          <cell r="F286">
            <v>5</v>
          </cell>
        </row>
        <row r="287">
          <cell r="D287" t="str">
            <v>Чемодурова 8 а</v>
          </cell>
          <cell r="E287" t="str">
            <v>а</v>
          </cell>
          <cell r="F287">
            <v>9</v>
          </cell>
        </row>
        <row r="288">
          <cell r="D288" t="str">
            <v>Чемодурова 9</v>
          </cell>
          <cell r="F288">
            <v>9</v>
          </cell>
        </row>
        <row r="289">
          <cell r="D289" t="str">
            <v>Чемодурова 12</v>
          </cell>
          <cell r="E289">
            <v>0</v>
          </cell>
          <cell r="F289">
            <v>5</v>
          </cell>
        </row>
        <row r="290">
          <cell r="D290" t="str">
            <v>Чемодурова 13</v>
          </cell>
          <cell r="F290">
            <v>9</v>
          </cell>
        </row>
        <row r="291">
          <cell r="D291" t="str">
            <v>Черниговская 31</v>
          </cell>
          <cell r="E291">
            <v>0</v>
          </cell>
          <cell r="F291">
            <v>10</v>
          </cell>
        </row>
        <row r="292">
          <cell r="D292" t="str">
            <v>Чехова 1</v>
          </cell>
          <cell r="E292">
            <v>0</v>
          </cell>
          <cell r="F292">
            <v>9</v>
          </cell>
        </row>
        <row r="293">
          <cell r="D293" t="str">
            <v>Шехурдина 26</v>
          </cell>
          <cell r="E293">
            <v>0</v>
          </cell>
          <cell r="F293">
            <v>9</v>
          </cell>
        </row>
        <row r="294">
          <cell r="D294" t="str">
            <v>Шехурдина 30</v>
          </cell>
          <cell r="E294">
            <v>0</v>
          </cell>
          <cell r="F294">
            <v>5</v>
          </cell>
        </row>
        <row r="295">
          <cell r="D295" t="str">
            <v>Шехурдина 30 а</v>
          </cell>
          <cell r="E295" t="str">
            <v>а</v>
          </cell>
          <cell r="F295">
            <v>5</v>
          </cell>
        </row>
        <row r="296">
          <cell r="D296" t="str">
            <v>Шехурдина 32</v>
          </cell>
          <cell r="E296">
            <v>0</v>
          </cell>
          <cell r="F296">
            <v>5</v>
          </cell>
        </row>
        <row r="297">
          <cell r="D297" t="str">
            <v>Шехурдина 32 а</v>
          </cell>
          <cell r="E297" t="str">
            <v>а</v>
          </cell>
          <cell r="F297">
            <v>5</v>
          </cell>
        </row>
        <row r="298">
          <cell r="D298" t="str">
            <v>Шехурдина 34</v>
          </cell>
          <cell r="E298">
            <v>0</v>
          </cell>
          <cell r="F298">
            <v>9</v>
          </cell>
        </row>
        <row r="299">
          <cell r="D299" t="str">
            <v>Шехурдина 36 а</v>
          </cell>
          <cell r="E299" t="str">
            <v>а</v>
          </cell>
          <cell r="F299">
            <v>9</v>
          </cell>
        </row>
        <row r="300">
          <cell r="D300" t="str">
            <v>Шехурдина 38</v>
          </cell>
          <cell r="E300">
            <v>0</v>
          </cell>
          <cell r="F300">
            <v>9</v>
          </cell>
        </row>
        <row r="301">
          <cell r="D301" t="str">
            <v>Школьная 21</v>
          </cell>
          <cell r="E301">
            <v>0</v>
          </cell>
          <cell r="F301">
            <v>5</v>
          </cell>
        </row>
        <row r="302">
          <cell r="D302" t="str">
            <v>Школьная 25</v>
          </cell>
          <cell r="E302">
            <v>0</v>
          </cell>
          <cell r="F302">
            <v>5</v>
          </cell>
        </row>
        <row r="303">
          <cell r="D303" t="str">
            <v>Школьная 27</v>
          </cell>
          <cell r="E303">
            <v>0</v>
          </cell>
          <cell r="F303">
            <v>5</v>
          </cell>
        </row>
        <row r="304">
          <cell r="D304" t="str">
            <v>Школьная 27 а</v>
          </cell>
          <cell r="E304" t="str">
            <v>а</v>
          </cell>
          <cell r="F304">
            <v>5</v>
          </cell>
        </row>
        <row r="305">
          <cell r="D305" t="str">
            <v>Электронная-2 2</v>
          </cell>
          <cell r="E305">
            <v>0</v>
          </cell>
          <cell r="F305">
            <v>9</v>
          </cell>
        </row>
        <row r="306">
          <cell r="D306" t="str">
            <v>Электронная-2 4</v>
          </cell>
          <cell r="E306">
            <v>0</v>
          </cell>
          <cell r="F306">
            <v>10</v>
          </cell>
        </row>
        <row r="307">
          <cell r="D307" t="str">
            <v>Электронная-2 6</v>
          </cell>
          <cell r="E307">
            <v>0</v>
          </cell>
          <cell r="F307">
            <v>9</v>
          </cell>
        </row>
        <row r="308">
          <cell r="D308" t="str">
            <v>Электронная-2 8</v>
          </cell>
          <cell r="E308">
            <v>0</v>
          </cell>
          <cell r="F308">
            <v>10</v>
          </cell>
        </row>
        <row r="309">
          <cell r="D309" t="str">
            <v>Электронная-2 10</v>
          </cell>
          <cell r="E309">
            <v>0</v>
          </cell>
          <cell r="F309">
            <v>9</v>
          </cell>
        </row>
        <row r="310">
          <cell r="D310" t="str">
            <v>Электронная-2 12</v>
          </cell>
          <cell r="E310">
            <v>0</v>
          </cell>
          <cell r="F310">
            <v>10</v>
          </cell>
        </row>
        <row r="311">
          <cell r="D311" t="str">
            <v>Электронная 6</v>
          </cell>
          <cell r="E311">
            <v>0</v>
          </cell>
          <cell r="F311">
            <v>9</v>
          </cell>
        </row>
        <row r="312">
          <cell r="D312" t="str">
            <v>Электронная 7 а</v>
          </cell>
          <cell r="E312" t="str">
            <v>а</v>
          </cell>
          <cell r="F312">
            <v>9</v>
          </cell>
        </row>
        <row r="313">
          <cell r="D313" t="str">
            <v>Электронная 7</v>
          </cell>
          <cell r="F313">
            <v>9</v>
          </cell>
        </row>
        <row r="314">
          <cell r="D314" t="str">
            <v>Электронная 10</v>
          </cell>
          <cell r="E314">
            <v>0</v>
          </cell>
          <cell r="F314">
            <v>9</v>
          </cell>
        </row>
        <row r="315">
          <cell r="D315" t="str">
            <v>Электронная 10 а</v>
          </cell>
          <cell r="E315" t="str">
            <v>а</v>
          </cell>
          <cell r="F315">
            <v>10</v>
          </cell>
        </row>
        <row r="316">
          <cell r="D316" t="str">
            <v>Электронная 12/9</v>
          </cell>
          <cell r="E316" t="str">
            <v>9</v>
          </cell>
          <cell r="F316">
            <v>9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4"/>
  <sheetViews>
    <sheetView tabSelected="1" workbookViewId="0">
      <selection activeCell="E4" sqref="E1:E1048576"/>
    </sheetView>
  </sheetViews>
  <sheetFormatPr defaultRowHeight="15"/>
  <cols>
    <col min="2" max="2" width="18.5703125" customWidth="1"/>
    <col min="3" max="3" width="11.5703125" bestFit="1" customWidth="1"/>
    <col min="4" max="4" width="21.85546875" customWidth="1"/>
    <col min="5" max="5" width="21.85546875" hidden="1" customWidth="1"/>
    <col min="6" max="6" width="21.85546875" customWidth="1"/>
    <col min="7" max="7" width="26.85546875" bestFit="1" customWidth="1"/>
    <col min="8" max="8" width="21.85546875" customWidth="1"/>
    <col min="9" max="9" width="26.42578125" customWidth="1"/>
    <col min="11" max="11" width="23" hidden="1" customWidth="1"/>
    <col min="12" max="13" width="0" hidden="1" customWidth="1"/>
    <col min="14" max="14" width="23" hidden="1" customWidth="1"/>
    <col min="15" max="15" width="17.140625" style="7" hidden="1" customWidth="1"/>
    <col min="16" max="16" width="0" hidden="1" customWidth="1"/>
  </cols>
  <sheetData>
    <row r="1" spans="1:15" ht="25.5" customHeight="1" thickBot="1">
      <c r="B1" s="12" t="s">
        <v>25</v>
      </c>
      <c r="C1" s="13"/>
      <c r="D1" s="12" t="s">
        <v>1</v>
      </c>
      <c r="E1" s="14"/>
      <c r="F1" s="14"/>
      <c r="G1" s="14"/>
      <c r="H1" s="14"/>
      <c r="I1" s="13"/>
      <c r="O1" s="15"/>
    </row>
    <row r="2" spans="1:15">
      <c r="B2" s="16" t="s">
        <v>2</v>
      </c>
      <c r="C2" s="16" t="s">
        <v>200</v>
      </c>
      <c r="D2" s="16" t="s">
        <v>3</v>
      </c>
      <c r="E2" s="3"/>
      <c r="F2" s="16" t="s">
        <v>4</v>
      </c>
      <c r="G2" s="3" t="s">
        <v>5</v>
      </c>
      <c r="H2" s="18" t="s">
        <v>7</v>
      </c>
      <c r="I2" s="16" t="s">
        <v>8</v>
      </c>
      <c r="O2" s="15"/>
    </row>
    <row r="3" spans="1:15" ht="15.75" thickBot="1">
      <c r="B3" s="17"/>
      <c r="C3" s="17"/>
      <c r="D3" s="17"/>
      <c r="E3" s="4"/>
      <c r="F3" s="17"/>
      <c r="G3" s="4" t="s">
        <v>6</v>
      </c>
      <c r="H3" s="19"/>
      <c r="I3" s="17"/>
      <c r="K3" t="s">
        <v>196</v>
      </c>
      <c r="N3" t="s">
        <v>196</v>
      </c>
      <c r="O3" s="10" t="s">
        <v>199</v>
      </c>
    </row>
    <row r="4" spans="1:15" ht="15.75" thickBot="1">
      <c r="A4">
        <v>1</v>
      </c>
      <c r="B4" s="1" t="s">
        <v>9</v>
      </c>
      <c r="C4" s="1" t="s">
        <v>26</v>
      </c>
      <c r="D4" s="1" t="s">
        <v>0</v>
      </c>
      <c r="E4" s="1"/>
      <c r="F4" s="1" t="s">
        <v>0</v>
      </c>
      <c r="G4" s="1" t="s">
        <v>201</v>
      </c>
      <c r="H4" s="1" t="s">
        <v>10</v>
      </c>
      <c r="I4" s="1" t="s">
        <v>197</v>
      </c>
      <c r="K4" t="str">
        <f t="shared" ref="K4:K16" si="0">CONCATENATE(B4," ",C4)</f>
        <v>Антонова 1 а</v>
      </c>
      <c r="L4">
        <f>VLOOKUP(K:K,[1]Декабрь!$D$7:$F$316,3,0)</f>
        <v>5</v>
      </c>
      <c r="N4" s="6" t="s">
        <v>64</v>
      </c>
      <c r="O4" s="8">
        <v>18.63</v>
      </c>
    </row>
    <row r="5" spans="1:15" ht="15.75" thickBot="1">
      <c r="A5">
        <v>2</v>
      </c>
      <c r="B5" s="1" t="s">
        <v>9</v>
      </c>
      <c r="C5" s="1">
        <v>3</v>
      </c>
      <c r="D5" s="1" t="s">
        <v>0</v>
      </c>
      <c r="E5" s="1"/>
      <c r="F5" s="1" t="s">
        <v>0</v>
      </c>
      <c r="G5" s="1" t="s">
        <v>201</v>
      </c>
      <c r="H5" s="1" t="s">
        <v>10</v>
      </c>
      <c r="I5" s="1" t="s">
        <v>197</v>
      </c>
      <c r="K5" t="str">
        <f>CONCATENATE(B5," ",C5)</f>
        <v>Антонова 3</v>
      </c>
      <c r="L5">
        <f>VLOOKUP(K:K,[1]Декабрь!$D$7:$F$316,3,0)</f>
        <v>5</v>
      </c>
      <c r="N5" s="6" t="s">
        <v>73</v>
      </c>
      <c r="O5" s="9">
        <v>24.33</v>
      </c>
    </row>
    <row r="6" spans="1:15" ht="15.75" thickBot="1">
      <c r="A6">
        <v>3</v>
      </c>
      <c r="B6" s="1" t="s">
        <v>9</v>
      </c>
      <c r="C6" s="1" t="s">
        <v>29</v>
      </c>
      <c r="D6" s="1" t="s">
        <v>0</v>
      </c>
      <c r="E6" s="1"/>
      <c r="F6" s="1" t="s">
        <v>0</v>
      </c>
      <c r="G6" s="1" t="s">
        <v>201</v>
      </c>
      <c r="H6" s="1" t="s">
        <v>10</v>
      </c>
      <c r="I6" s="1" t="s">
        <v>197</v>
      </c>
      <c r="K6" t="str">
        <f>CONCATENATE(B6," ",C6)</f>
        <v>Антонова 3 а</v>
      </c>
      <c r="L6">
        <f>VLOOKUP(K:K,[1]Декабрь!$D$7:$F$316,3,0)</f>
        <v>5</v>
      </c>
      <c r="N6" s="6" t="s">
        <v>74</v>
      </c>
      <c r="O6" s="9">
        <v>20.11</v>
      </c>
    </row>
    <row r="7" spans="1:15" ht="15.75" thickBot="1">
      <c r="A7">
        <v>4</v>
      </c>
      <c r="B7" s="1" t="s">
        <v>9</v>
      </c>
      <c r="C7" s="1" t="s">
        <v>30</v>
      </c>
      <c r="D7" s="1" t="s">
        <v>0</v>
      </c>
      <c r="E7" s="1"/>
      <c r="F7" s="1" t="s">
        <v>0</v>
      </c>
      <c r="G7" s="1" t="s">
        <v>201</v>
      </c>
      <c r="H7" s="1" t="s">
        <v>10</v>
      </c>
      <c r="I7" s="1" t="s">
        <v>197</v>
      </c>
      <c r="K7" t="str">
        <f>CONCATENATE(B7," ",C7)</f>
        <v>Антонова 7 а</v>
      </c>
      <c r="L7">
        <f>VLOOKUP(K:K,[1]Декабрь!$D$7:$F$316,3,0)</f>
        <v>5</v>
      </c>
      <c r="N7" s="6" t="s">
        <v>75</v>
      </c>
      <c r="O7" s="9">
        <v>24.46</v>
      </c>
    </row>
    <row r="8" spans="1:15" ht="15.75" thickBot="1">
      <c r="A8">
        <v>5</v>
      </c>
      <c r="B8" s="1" t="s">
        <v>9</v>
      </c>
      <c r="C8" s="1" t="s">
        <v>31</v>
      </c>
      <c r="D8" s="1" t="s">
        <v>0</v>
      </c>
      <c r="E8" s="1"/>
      <c r="F8" s="1" t="s">
        <v>0</v>
      </c>
      <c r="G8" s="1" t="s">
        <v>201</v>
      </c>
      <c r="H8" s="1" t="s">
        <v>10</v>
      </c>
      <c r="I8" s="1" t="s">
        <v>197</v>
      </c>
      <c r="K8" t="str">
        <f>CONCATENATE(B8," ",C8)</f>
        <v>Антонова 9 а</v>
      </c>
      <c r="L8">
        <f>VLOOKUP(K:K,[1]Декабрь!$D$7:$F$316,3,0)</f>
        <v>5</v>
      </c>
      <c r="N8" s="6" t="s">
        <v>76</v>
      </c>
      <c r="O8" s="9">
        <v>19.98</v>
      </c>
    </row>
    <row r="9" spans="1:15" ht="15.75" thickBot="1">
      <c r="A9">
        <v>6</v>
      </c>
      <c r="B9" s="1" t="s">
        <v>9</v>
      </c>
      <c r="C9" s="1">
        <v>11</v>
      </c>
      <c r="D9" s="1" t="s">
        <v>0</v>
      </c>
      <c r="E9" s="1"/>
      <c r="F9" s="1" t="s">
        <v>0</v>
      </c>
      <c r="G9" s="1" t="s">
        <v>201</v>
      </c>
      <c r="H9" s="1" t="s">
        <v>10</v>
      </c>
      <c r="I9" s="1" t="s">
        <v>197</v>
      </c>
      <c r="K9" t="str">
        <f t="shared" si="0"/>
        <v>Антонова 11</v>
      </c>
      <c r="L9">
        <f>VLOOKUP(K:K,[1]Декабрь!$D$7:$F$316,3,0)</f>
        <v>9</v>
      </c>
      <c r="N9" s="6" t="s">
        <v>65</v>
      </c>
      <c r="O9" s="9">
        <v>20.11</v>
      </c>
    </row>
    <row r="10" spans="1:15" ht="15.75" thickBot="1">
      <c r="A10">
        <v>7</v>
      </c>
      <c r="B10" s="1" t="s">
        <v>9</v>
      </c>
      <c r="C10" s="1">
        <v>13</v>
      </c>
      <c r="D10" s="1" t="s">
        <v>0</v>
      </c>
      <c r="E10" s="1"/>
      <c r="F10" s="1" t="s">
        <v>0</v>
      </c>
      <c r="G10" s="1" t="s">
        <v>201</v>
      </c>
      <c r="H10" s="1" t="s">
        <v>10</v>
      </c>
      <c r="I10" s="1" t="s">
        <v>197</v>
      </c>
      <c r="K10" t="str">
        <f t="shared" si="0"/>
        <v>Антонова 13</v>
      </c>
      <c r="L10">
        <f>VLOOKUP(K:K,[1]Декабрь!$D$7:$F$316,3,0)</f>
        <v>5</v>
      </c>
      <c r="N10" s="6" t="s">
        <v>66</v>
      </c>
      <c r="O10" s="9">
        <v>24.51</v>
      </c>
    </row>
    <row r="11" spans="1:15" ht="15.75" thickBot="1">
      <c r="A11">
        <v>8</v>
      </c>
      <c r="B11" s="1" t="s">
        <v>9</v>
      </c>
      <c r="C11" s="1">
        <v>15</v>
      </c>
      <c r="D11" s="1" t="s">
        <v>0</v>
      </c>
      <c r="E11" s="1"/>
      <c r="F11" s="1" t="s">
        <v>0</v>
      </c>
      <c r="G11" s="1" t="s">
        <v>201</v>
      </c>
      <c r="H11" s="1" t="s">
        <v>10</v>
      </c>
      <c r="I11" s="1" t="s">
        <v>197</v>
      </c>
      <c r="K11" t="str">
        <f t="shared" si="0"/>
        <v>Антонова 15</v>
      </c>
      <c r="L11">
        <f>VLOOKUP(K:K,[1]Декабрь!$D$7:$F$316,3,0)</f>
        <v>5</v>
      </c>
      <c r="N11" s="6" t="s">
        <v>67</v>
      </c>
      <c r="O11" s="9">
        <v>20.100000000000001</v>
      </c>
    </row>
    <row r="12" spans="1:15" ht="15.75" thickBot="1">
      <c r="A12">
        <v>9</v>
      </c>
      <c r="B12" s="1" t="s">
        <v>9</v>
      </c>
      <c r="C12" s="1" t="s">
        <v>27</v>
      </c>
      <c r="D12" s="1" t="s">
        <v>0</v>
      </c>
      <c r="E12" s="1"/>
      <c r="F12" s="1" t="s">
        <v>0</v>
      </c>
      <c r="G12" s="1" t="s">
        <v>201</v>
      </c>
      <c r="H12" s="1" t="s">
        <v>10</v>
      </c>
      <c r="I12" s="1" t="s">
        <v>197</v>
      </c>
      <c r="K12" t="str">
        <f t="shared" si="0"/>
        <v>Антонова 15 а</v>
      </c>
      <c r="L12">
        <f>VLOOKUP(K:K,[1]Декабрь!$D$7:$F$316,3,0)</f>
        <v>5</v>
      </c>
      <c r="N12" s="6" t="s">
        <v>68</v>
      </c>
      <c r="O12" s="9">
        <v>24.52</v>
      </c>
    </row>
    <row r="13" spans="1:15" ht="15.75" thickBot="1">
      <c r="A13">
        <v>10</v>
      </c>
      <c r="B13" s="1" t="s">
        <v>9</v>
      </c>
      <c r="C13" s="1" t="s">
        <v>52</v>
      </c>
      <c r="D13" s="1" t="s">
        <v>0</v>
      </c>
      <c r="E13" s="1"/>
      <c r="F13" s="1" t="s">
        <v>0</v>
      </c>
      <c r="G13" s="1" t="s">
        <v>201</v>
      </c>
      <c r="H13" s="1" t="s">
        <v>10</v>
      </c>
      <c r="I13" s="1" t="s">
        <v>197</v>
      </c>
      <c r="K13" t="str">
        <f t="shared" si="0"/>
        <v>Антонова 15 б</v>
      </c>
      <c r="L13">
        <f>VLOOKUP(K:K,[1]Декабрь!$D$7:$F$316,3,0)</f>
        <v>5</v>
      </c>
      <c r="N13" s="6" t="s">
        <v>69</v>
      </c>
      <c r="O13" s="9">
        <v>18.63</v>
      </c>
    </row>
    <row r="14" spans="1:15" ht="15.75" thickBot="1">
      <c r="A14">
        <v>11</v>
      </c>
      <c r="B14" s="1" t="s">
        <v>9</v>
      </c>
      <c r="C14" s="1">
        <v>17</v>
      </c>
      <c r="D14" s="1" t="s">
        <v>0</v>
      </c>
      <c r="E14" s="1"/>
      <c r="F14" s="1" t="s">
        <v>0</v>
      </c>
      <c r="G14" s="1" t="s">
        <v>201</v>
      </c>
      <c r="H14" s="1" t="s">
        <v>10</v>
      </c>
      <c r="I14" s="1" t="s">
        <v>197</v>
      </c>
      <c r="K14" t="str">
        <f t="shared" si="0"/>
        <v>Антонова 17</v>
      </c>
      <c r="L14">
        <f>VLOOKUP(K:K,[1]Декабрь!$D$7:$F$316,3,0)</f>
        <v>5</v>
      </c>
      <c r="N14" s="6" t="s">
        <v>70</v>
      </c>
      <c r="O14" s="9">
        <v>18.68</v>
      </c>
    </row>
    <row r="15" spans="1:15" ht="15.75" thickBot="1">
      <c r="A15">
        <v>12</v>
      </c>
      <c r="B15" s="1" t="s">
        <v>9</v>
      </c>
      <c r="C15" s="1" t="s">
        <v>28</v>
      </c>
      <c r="D15" s="1" t="s">
        <v>0</v>
      </c>
      <c r="E15" s="1"/>
      <c r="F15" s="1" t="s">
        <v>0</v>
      </c>
      <c r="G15" s="1" t="s">
        <v>201</v>
      </c>
      <c r="H15" s="1" t="s">
        <v>10</v>
      </c>
      <c r="I15" s="1" t="s">
        <v>197</v>
      </c>
      <c r="K15" t="str">
        <f t="shared" si="0"/>
        <v>Антонова 19 а</v>
      </c>
      <c r="L15">
        <f>VLOOKUP(K:K,[1]Декабрь!$D$7:$F$316,3,0)</f>
        <v>5</v>
      </c>
      <c r="N15" s="6" t="s">
        <v>71</v>
      </c>
      <c r="O15" s="9">
        <v>22.32</v>
      </c>
    </row>
    <row r="16" spans="1:15" ht="15.75" thickBot="1">
      <c r="A16">
        <v>13</v>
      </c>
      <c r="B16" s="1" t="s">
        <v>9</v>
      </c>
      <c r="C16" s="1" t="s">
        <v>53</v>
      </c>
      <c r="D16" s="1" t="s">
        <v>0</v>
      </c>
      <c r="E16" s="1"/>
      <c r="F16" s="1" t="s">
        <v>0</v>
      </c>
      <c r="G16" s="1" t="s">
        <v>201</v>
      </c>
      <c r="H16" s="1" t="s">
        <v>10</v>
      </c>
      <c r="I16" s="1" t="s">
        <v>197</v>
      </c>
      <c r="K16" t="str">
        <f t="shared" si="0"/>
        <v>Антонова 19 б</v>
      </c>
      <c r="L16">
        <f>VLOOKUP(K:K,[1]Декабрь!$D$7:$F$316,3,0)</f>
        <v>5</v>
      </c>
      <c r="N16" s="6" t="s">
        <v>72</v>
      </c>
      <c r="O16" s="9">
        <v>21.19</v>
      </c>
    </row>
    <row r="17" spans="1:15" ht="15.75" thickBot="1">
      <c r="A17">
        <v>14</v>
      </c>
      <c r="B17" s="1" t="s">
        <v>9</v>
      </c>
      <c r="C17" s="1">
        <v>21</v>
      </c>
      <c r="D17" s="1" t="s">
        <v>0</v>
      </c>
      <c r="E17" s="1"/>
      <c r="F17" s="1" t="s">
        <v>0</v>
      </c>
      <c r="G17" s="1" t="s">
        <v>201</v>
      </c>
      <c r="H17" s="1" t="s">
        <v>10</v>
      </c>
      <c r="I17" s="1" t="s">
        <v>197</v>
      </c>
      <c r="K17" t="str">
        <f t="shared" ref="K17:K48" si="1">CONCATENATE(B20," ",C20)</f>
        <v>Бардина 1</v>
      </c>
      <c r="L17">
        <f>VLOOKUP(K:K,[1]Декабрь!$D$7:$F$316,3,0)</f>
        <v>10</v>
      </c>
      <c r="N17" s="6" t="s">
        <v>77</v>
      </c>
      <c r="O17" s="9">
        <v>19.440000000000001</v>
      </c>
    </row>
    <row r="18" spans="1:15" ht="15.75" thickBot="1">
      <c r="A18">
        <v>15</v>
      </c>
      <c r="B18" s="1" t="s">
        <v>9</v>
      </c>
      <c r="C18" s="1">
        <v>25</v>
      </c>
      <c r="D18" s="1" t="s">
        <v>0</v>
      </c>
      <c r="E18" s="1"/>
      <c r="F18" s="1" t="s">
        <v>0</v>
      </c>
      <c r="G18" s="1" t="s">
        <v>201</v>
      </c>
      <c r="H18" s="1" t="s">
        <v>10</v>
      </c>
      <c r="I18" s="1" t="s">
        <v>197</v>
      </c>
      <c r="K18" t="str">
        <f t="shared" si="1"/>
        <v>Лебедева-Кумача 60</v>
      </c>
      <c r="L18">
        <f>VLOOKUP(K:K,[1]Декабрь!$D$7:$F$316,3,0)</f>
        <v>9</v>
      </c>
      <c r="N18" s="6" t="s">
        <v>78</v>
      </c>
      <c r="O18" s="9">
        <v>20.12</v>
      </c>
    </row>
    <row r="19" spans="1:15" ht="15.75" thickBot="1">
      <c r="A19">
        <v>16</v>
      </c>
      <c r="B19" s="1" t="s">
        <v>9</v>
      </c>
      <c r="C19" s="1">
        <v>29</v>
      </c>
      <c r="D19" s="1" t="s">
        <v>0</v>
      </c>
      <c r="E19" s="1"/>
      <c r="F19" s="1" t="s">
        <v>0</v>
      </c>
      <c r="G19" s="1" t="s">
        <v>201</v>
      </c>
      <c r="H19" s="1" t="s">
        <v>10</v>
      </c>
      <c r="I19" s="1" t="s">
        <v>197</v>
      </c>
      <c r="K19" t="str">
        <f t="shared" si="1"/>
        <v>Лебедева-Кумача 61/2</v>
      </c>
      <c r="L19">
        <f>VLOOKUP(K:K,[1]Декабрь!$D$7:$F$316,3,0)</f>
        <v>5</v>
      </c>
      <c r="N19" s="6" t="s">
        <v>79</v>
      </c>
      <c r="O19" s="9">
        <v>20.12</v>
      </c>
    </row>
    <row r="20" spans="1:15" ht="15.75" thickBot="1">
      <c r="A20">
        <v>17</v>
      </c>
      <c r="B20" s="1" t="s">
        <v>11</v>
      </c>
      <c r="C20" s="1">
        <v>1</v>
      </c>
      <c r="D20" s="1" t="s">
        <v>0</v>
      </c>
      <c r="E20" s="1"/>
      <c r="F20" s="1" t="s">
        <v>0</v>
      </c>
      <c r="G20" s="1" t="s">
        <v>201</v>
      </c>
      <c r="H20" s="1" t="s">
        <v>10</v>
      </c>
      <c r="I20" s="1" t="s">
        <v>197</v>
      </c>
      <c r="K20" t="str">
        <f t="shared" si="1"/>
        <v>Лебедева-Кумача 62</v>
      </c>
      <c r="L20">
        <f>VLOOKUP(K:K,[1]Декабрь!$D$7:$F$316,3,0)</f>
        <v>5</v>
      </c>
      <c r="N20" s="6" t="s">
        <v>80</v>
      </c>
      <c r="O20" s="9">
        <v>20.02</v>
      </c>
    </row>
    <row r="21" spans="1:15" ht="15.75" thickBot="1">
      <c r="A21">
        <v>18</v>
      </c>
      <c r="B21" s="1" t="s">
        <v>12</v>
      </c>
      <c r="C21" s="1">
        <v>60</v>
      </c>
      <c r="D21" s="1" t="s">
        <v>0</v>
      </c>
      <c r="E21" s="1"/>
      <c r="F21" s="1" t="s">
        <v>0</v>
      </c>
      <c r="G21" s="1" t="s">
        <v>201</v>
      </c>
      <c r="H21" s="1" t="s">
        <v>10</v>
      </c>
      <c r="I21" s="1" t="s">
        <v>197</v>
      </c>
      <c r="K21" t="str">
        <f t="shared" si="1"/>
        <v>Лебедева-Кумача 63</v>
      </c>
      <c r="L21">
        <f>VLOOKUP(K:K,[1]Декабрь!$D$7:$F$316,3,0)</f>
        <v>5</v>
      </c>
      <c r="N21" s="6" t="s">
        <v>81</v>
      </c>
      <c r="O21" s="9">
        <v>20.12</v>
      </c>
    </row>
    <row r="22" spans="1:15" ht="15.75" thickBot="1">
      <c r="A22">
        <v>19</v>
      </c>
      <c r="B22" s="1" t="s">
        <v>12</v>
      </c>
      <c r="C22" s="1" t="s">
        <v>13</v>
      </c>
      <c r="D22" s="1" t="s">
        <v>0</v>
      </c>
      <c r="E22" s="1"/>
      <c r="F22" s="1" t="s">
        <v>0</v>
      </c>
      <c r="G22" s="1" t="s">
        <v>201</v>
      </c>
      <c r="H22" s="1" t="s">
        <v>10</v>
      </c>
      <c r="I22" s="1" t="s">
        <v>197</v>
      </c>
      <c r="K22" t="str">
        <f t="shared" si="1"/>
        <v>Лебедева-Кумача 64</v>
      </c>
      <c r="L22">
        <f>VLOOKUP(K:K,[1]Декабрь!$D$7:$F$316,3,0)</f>
        <v>9</v>
      </c>
      <c r="N22" s="6" t="s">
        <v>82</v>
      </c>
      <c r="O22" s="9">
        <v>20.059999999999999</v>
      </c>
    </row>
    <row r="23" spans="1:15" ht="15.75" thickBot="1">
      <c r="A23">
        <v>20</v>
      </c>
      <c r="B23" s="1" t="s">
        <v>12</v>
      </c>
      <c r="C23" s="1">
        <v>62</v>
      </c>
      <c r="D23" s="1" t="s">
        <v>0</v>
      </c>
      <c r="E23" s="1"/>
      <c r="F23" s="1" t="s">
        <v>0</v>
      </c>
      <c r="G23" s="1" t="s">
        <v>201</v>
      </c>
      <c r="H23" s="1" t="s">
        <v>10</v>
      </c>
      <c r="I23" s="1" t="s">
        <v>197</v>
      </c>
      <c r="K23" t="str">
        <f t="shared" si="1"/>
        <v>Лебедева-Кумача 64 а</v>
      </c>
      <c r="L23">
        <f>VLOOKUP(K:K,[1]Декабрь!$D$7:$F$316,3,0)</f>
        <v>5</v>
      </c>
      <c r="N23" s="6" t="s">
        <v>83</v>
      </c>
      <c r="O23" s="9">
        <v>19.809999999999999</v>
      </c>
    </row>
    <row r="24" spans="1:15" ht="15.75" thickBot="1">
      <c r="A24">
        <v>21</v>
      </c>
      <c r="B24" s="1" t="s">
        <v>12</v>
      </c>
      <c r="C24" s="1">
        <v>63</v>
      </c>
      <c r="D24" s="1" t="s">
        <v>0</v>
      </c>
      <c r="E24" s="1"/>
      <c r="F24" s="1" t="s">
        <v>0</v>
      </c>
      <c r="G24" s="1" t="s">
        <v>201</v>
      </c>
      <c r="H24" s="1" t="s">
        <v>10</v>
      </c>
      <c r="I24" s="1" t="s">
        <v>197</v>
      </c>
      <c r="K24" t="str">
        <f t="shared" si="1"/>
        <v>Лебедева-Кумача 65/9</v>
      </c>
      <c r="L24">
        <f>VLOOKUP(K:K,[1]Декабрь!$D$7:$F$316,3,0)</f>
        <v>5</v>
      </c>
      <c r="N24" s="6" t="s">
        <v>84</v>
      </c>
      <c r="O24" s="9">
        <v>19.95</v>
      </c>
    </row>
    <row r="25" spans="1:15" ht="15.75" thickBot="1">
      <c r="A25">
        <v>22</v>
      </c>
      <c r="B25" s="1" t="s">
        <v>12</v>
      </c>
      <c r="C25" s="1">
        <v>64</v>
      </c>
      <c r="D25" s="1" t="s">
        <v>0</v>
      </c>
      <c r="E25" s="1"/>
      <c r="F25" s="1" t="s">
        <v>0</v>
      </c>
      <c r="G25" s="1" t="s">
        <v>201</v>
      </c>
      <c r="H25" s="1" t="s">
        <v>10</v>
      </c>
      <c r="I25" s="1" t="s">
        <v>197</v>
      </c>
      <c r="K25" t="str">
        <f t="shared" si="1"/>
        <v>Лебедева-Кумача 66</v>
      </c>
      <c r="L25">
        <f>VLOOKUP(K:K,[1]Декабрь!$D$7:$F$316,3,0)</f>
        <v>5</v>
      </c>
      <c r="N25" s="6" t="s">
        <v>85</v>
      </c>
      <c r="O25" s="9">
        <v>24.77</v>
      </c>
    </row>
    <row r="26" spans="1:15" ht="15.75" thickBot="1">
      <c r="A26">
        <v>23</v>
      </c>
      <c r="B26" s="1" t="s">
        <v>12</v>
      </c>
      <c r="C26" s="1" t="s">
        <v>32</v>
      </c>
      <c r="D26" s="1" t="s">
        <v>0</v>
      </c>
      <c r="E26" s="1"/>
      <c r="F26" s="1" t="s">
        <v>0</v>
      </c>
      <c r="G26" s="1" t="s">
        <v>201</v>
      </c>
      <c r="H26" s="1" t="s">
        <v>10</v>
      </c>
      <c r="I26" s="1" t="s">
        <v>197</v>
      </c>
      <c r="K26" t="str">
        <f t="shared" si="1"/>
        <v>Лебедева-Кумача 66 а</v>
      </c>
      <c r="L26">
        <f>VLOOKUP(K:K,[1]Декабрь!$D$7:$F$316,3,0)</f>
        <v>5</v>
      </c>
      <c r="N26" s="6" t="s">
        <v>86</v>
      </c>
      <c r="O26" s="9">
        <v>23.89</v>
      </c>
    </row>
    <row r="27" spans="1:15" ht="15.75" thickBot="1">
      <c r="A27">
        <v>24</v>
      </c>
      <c r="B27" s="1" t="s">
        <v>12</v>
      </c>
      <c r="C27" s="1" t="s">
        <v>14</v>
      </c>
      <c r="D27" s="1" t="s">
        <v>0</v>
      </c>
      <c r="E27" s="1"/>
      <c r="F27" s="1" t="s">
        <v>0</v>
      </c>
      <c r="G27" s="1" t="s">
        <v>201</v>
      </c>
      <c r="H27" s="1" t="s">
        <v>10</v>
      </c>
      <c r="I27" s="1" t="s">
        <v>197</v>
      </c>
      <c r="K27" t="str">
        <f t="shared" si="1"/>
        <v>Лебедева-Кумача 67 а</v>
      </c>
      <c r="L27">
        <f>VLOOKUP(K:K,[1]Декабрь!$D$7:$F$316,3,0)</f>
        <v>5</v>
      </c>
      <c r="N27" s="6" t="s">
        <v>87</v>
      </c>
      <c r="O27" s="9">
        <v>19.84</v>
      </c>
    </row>
    <row r="28" spans="1:15" ht="15.75" thickBot="1">
      <c r="A28">
        <v>25</v>
      </c>
      <c r="B28" s="1" t="s">
        <v>12</v>
      </c>
      <c r="C28" s="1">
        <v>66</v>
      </c>
      <c r="D28" s="1" t="s">
        <v>0</v>
      </c>
      <c r="E28" s="1"/>
      <c r="F28" s="1" t="s">
        <v>0</v>
      </c>
      <c r="G28" s="1" t="s">
        <v>201</v>
      </c>
      <c r="H28" s="1" t="s">
        <v>10</v>
      </c>
      <c r="I28" s="1" t="s">
        <v>197</v>
      </c>
      <c r="K28" t="str">
        <f t="shared" si="1"/>
        <v>Лебедева-Кумача 68/2</v>
      </c>
      <c r="L28">
        <f>VLOOKUP(K:K,[1]Декабрь!$D$7:$F$316,3,0)</f>
        <v>9</v>
      </c>
      <c r="N28" s="6" t="s">
        <v>88</v>
      </c>
      <c r="O28" s="9">
        <v>19.8</v>
      </c>
    </row>
    <row r="29" spans="1:15" ht="15.75" thickBot="1">
      <c r="A29">
        <v>26</v>
      </c>
      <c r="B29" s="1" t="s">
        <v>12</v>
      </c>
      <c r="C29" s="1" t="s">
        <v>33</v>
      </c>
      <c r="D29" s="1" t="s">
        <v>0</v>
      </c>
      <c r="E29" s="1"/>
      <c r="F29" s="1" t="s">
        <v>0</v>
      </c>
      <c r="G29" s="1" t="s">
        <v>201</v>
      </c>
      <c r="H29" s="1" t="s">
        <v>10</v>
      </c>
      <c r="I29" s="1" t="s">
        <v>197</v>
      </c>
      <c r="K29" t="str">
        <f t="shared" si="1"/>
        <v>Лебедева-Кумача 69</v>
      </c>
      <c r="L29">
        <f>VLOOKUP(K:K,[1]Декабрь!$D$7:$F$316,3,0)</f>
        <v>5</v>
      </c>
      <c r="N29" s="6" t="s">
        <v>89</v>
      </c>
      <c r="O29" s="9">
        <v>20.09</v>
      </c>
    </row>
    <row r="30" spans="1:15" ht="15.75" thickBot="1">
      <c r="A30">
        <v>27</v>
      </c>
      <c r="B30" s="1" t="s">
        <v>12</v>
      </c>
      <c r="C30" s="1" t="s">
        <v>34</v>
      </c>
      <c r="D30" s="1" t="s">
        <v>0</v>
      </c>
      <c r="E30" s="1"/>
      <c r="F30" s="1" t="s">
        <v>0</v>
      </c>
      <c r="G30" s="1" t="s">
        <v>201</v>
      </c>
      <c r="H30" s="1" t="s">
        <v>10</v>
      </c>
      <c r="I30" s="1" t="s">
        <v>197</v>
      </c>
      <c r="K30" t="str">
        <f t="shared" si="1"/>
        <v>Лебедева-Кумача 71 б</v>
      </c>
      <c r="L30">
        <f>VLOOKUP(K:K,[1]Декабрь!$D$7:$F$316,3,0)</f>
        <v>5</v>
      </c>
      <c r="N30" s="6" t="s">
        <v>90</v>
      </c>
      <c r="O30" s="9">
        <v>20</v>
      </c>
    </row>
    <row r="31" spans="1:15" ht="15.75" thickBot="1">
      <c r="A31">
        <v>28</v>
      </c>
      <c r="B31" s="1" t="s">
        <v>12</v>
      </c>
      <c r="C31" s="1" t="s">
        <v>15</v>
      </c>
      <c r="D31" s="1" t="s">
        <v>0</v>
      </c>
      <c r="E31" s="1"/>
      <c r="F31" s="1" t="s">
        <v>0</v>
      </c>
      <c r="G31" s="1" t="s">
        <v>201</v>
      </c>
      <c r="H31" s="1" t="s">
        <v>10</v>
      </c>
      <c r="I31" s="1" t="s">
        <v>197</v>
      </c>
      <c r="K31" t="str">
        <f t="shared" si="1"/>
        <v>Лебедева-Кумача 72</v>
      </c>
      <c r="L31">
        <f>VLOOKUP(K:K,[1]Декабрь!$D$7:$F$316,3,0)</f>
        <v>9</v>
      </c>
      <c r="N31" s="6" t="s">
        <v>91</v>
      </c>
      <c r="O31" s="9">
        <v>22.97</v>
      </c>
    </row>
    <row r="32" spans="1:15" ht="15.75" thickBot="1">
      <c r="A32">
        <v>29</v>
      </c>
      <c r="B32" s="1" t="s">
        <v>12</v>
      </c>
      <c r="C32" s="1">
        <v>69</v>
      </c>
      <c r="D32" s="1" t="s">
        <v>0</v>
      </c>
      <c r="E32" s="1"/>
      <c r="F32" s="1" t="s">
        <v>0</v>
      </c>
      <c r="G32" s="1" t="s">
        <v>201</v>
      </c>
      <c r="H32" s="1" t="s">
        <v>10</v>
      </c>
      <c r="I32" s="1" t="s">
        <v>197</v>
      </c>
      <c r="K32" t="str">
        <f t="shared" si="1"/>
        <v>Лебедева-Кумача 72 а</v>
      </c>
      <c r="L32">
        <f>VLOOKUP(K:K,[1]Декабрь!$D$7:$F$316,3,0)</f>
        <v>9</v>
      </c>
      <c r="N32" s="6" t="s">
        <v>92</v>
      </c>
      <c r="O32" s="9">
        <v>24.6</v>
      </c>
    </row>
    <row r="33" spans="1:15" ht="15.75" thickBot="1">
      <c r="A33">
        <v>30</v>
      </c>
      <c r="B33" s="1" t="s">
        <v>12</v>
      </c>
      <c r="C33" s="1" t="s">
        <v>54</v>
      </c>
      <c r="D33" s="1" t="s">
        <v>0</v>
      </c>
      <c r="E33" s="1"/>
      <c r="F33" s="1" t="s">
        <v>0</v>
      </c>
      <c r="G33" s="1" t="s">
        <v>201</v>
      </c>
      <c r="H33" s="1" t="s">
        <v>10</v>
      </c>
      <c r="I33" s="1" t="s">
        <v>197</v>
      </c>
      <c r="K33" t="str">
        <f t="shared" si="1"/>
        <v>Лебедева-Кумача 74</v>
      </c>
      <c r="L33">
        <f>VLOOKUP(K:K,[1]Декабрь!$D$7:$F$316,3,0)</f>
        <v>5</v>
      </c>
      <c r="N33" s="6" t="s">
        <v>93</v>
      </c>
      <c r="O33" s="9">
        <v>24.84</v>
      </c>
    </row>
    <row r="34" spans="1:15" ht="15.75" thickBot="1">
      <c r="A34">
        <v>31</v>
      </c>
      <c r="B34" s="1" t="s">
        <v>12</v>
      </c>
      <c r="C34" s="1">
        <v>72</v>
      </c>
      <c r="D34" s="1" t="s">
        <v>0</v>
      </c>
      <c r="E34" s="1"/>
      <c r="F34" s="1" t="s">
        <v>0</v>
      </c>
      <c r="G34" s="1" t="s">
        <v>201</v>
      </c>
      <c r="H34" s="1" t="s">
        <v>10</v>
      </c>
      <c r="I34" s="1" t="s">
        <v>197</v>
      </c>
      <c r="K34" t="str">
        <f t="shared" si="1"/>
        <v>Лебедева-Кумача 74 а</v>
      </c>
      <c r="L34">
        <f>VLOOKUP(K:K,[1]Декабрь!$D$7:$F$316,3,0)</f>
        <v>5</v>
      </c>
      <c r="N34" s="6" t="s">
        <v>94</v>
      </c>
      <c r="O34" s="9">
        <v>24.8</v>
      </c>
    </row>
    <row r="35" spans="1:15" ht="15.75" thickBot="1">
      <c r="A35">
        <v>32</v>
      </c>
      <c r="B35" s="1" t="s">
        <v>12</v>
      </c>
      <c r="C35" s="1" t="s">
        <v>35</v>
      </c>
      <c r="D35" s="1" t="s">
        <v>0</v>
      </c>
      <c r="E35" s="1"/>
      <c r="F35" s="1" t="s">
        <v>0</v>
      </c>
      <c r="G35" s="1" t="s">
        <v>201</v>
      </c>
      <c r="H35" s="1" t="s">
        <v>10</v>
      </c>
      <c r="I35" s="1" t="s">
        <v>197</v>
      </c>
      <c r="K35" t="str">
        <f t="shared" si="1"/>
        <v>Лебедева-Кумача 77</v>
      </c>
      <c r="L35">
        <f>VLOOKUP(K:K,[1]Декабрь!$D$7:$F$316,3,0)</f>
        <v>9</v>
      </c>
      <c r="N35" s="6" t="s">
        <v>95</v>
      </c>
      <c r="O35" s="9">
        <v>23.6</v>
      </c>
    </row>
    <row r="36" spans="1:15" ht="15.75" thickBot="1">
      <c r="A36">
        <v>33</v>
      </c>
      <c r="B36" s="1" t="s">
        <v>12</v>
      </c>
      <c r="C36" s="1">
        <v>74</v>
      </c>
      <c r="D36" s="1" t="s">
        <v>0</v>
      </c>
      <c r="E36" s="1"/>
      <c r="F36" s="1" t="s">
        <v>0</v>
      </c>
      <c r="G36" s="1" t="s">
        <v>201</v>
      </c>
      <c r="H36" s="1" t="s">
        <v>10</v>
      </c>
      <c r="I36" s="1" t="s">
        <v>197</v>
      </c>
      <c r="K36" t="str">
        <f t="shared" si="1"/>
        <v>Лебедева-Кумача 78</v>
      </c>
      <c r="L36">
        <f>VLOOKUP(K:K,[1]Декабрь!$D$7:$F$316,3,0)</f>
        <v>5</v>
      </c>
      <c r="N36" s="6" t="s">
        <v>96</v>
      </c>
      <c r="O36" s="9">
        <v>23.93</v>
      </c>
    </row>
    <row r="37" spans="1:15" ht="15.75" thickBot="1">
      <c r="A37">
        <v>34</v>
      </c>
      <c r="B37" s="1" t="s">
        <v>12</v>
      </c>
      <c r="C37" s="1" t="s">
        <v>36</v>
      </c>
      <c r="D37" s="1" t="s">
        <v>0</v>
      </c>
      <c r="E37" s="1"/>
      <c r="F37" s="1" t="s">
        <v>0</v>
      </c>
      <c r="G37" s="1" t="s">
        <v>201</v>
      </c>
      <c r="H37" s="1" t="s">
        <v>10</v>
      </c>
      <c r="I37" s="1" t="s">
        <v>197</v>
      </c>
      <c r="K37" t="str">
        <f t="shared" si="1"/>
        <v>Лебедева-Кумача 79</v>
      </c>
      <c r="L37">
        <f>VLOOKUP(K:K,[1]Декабрь!$D$7:$F$316,3,0)</f>
        <v>9</v>
      </c>
      <c r="N37" s="6" t="s">
        <v>97</v>
      </c>
      <c r="O37" s="9">
        <v>24.43</v>
      </c>
    </row>
    <row r="38" spans="1:15" ht="15.75" thickBot="1">
      <c r="A38">
        <v>35</v>
      </c>
      <c r="B38" s="1" t="s">
        <v>12</v>
      </c>
      <c r="C38" s="1">
        <v>77</v>
      </c>
      <c r="D38" s="1" t="s">
        <v>0</v>
      </c>
      <c r="E38" s="1"/>
      <c r="F38" s="1" t="s">
        <v>0</v>
      </c>
      <c r="G38" s="1" t="s">
        <v>201</v>
      </c>
      <c r="H38" s="1" t="s">
        <v>10</v>
      </c>
      <c r="I38" s="1" t="s">
        <v>197</v>
      </c>
      <c r="K38" t="str">
        <f t="shared" si="1"/>
        <v>Лебедева-Кумача 81</v>
      </c>
      <c r="L38">
        <f>VLOOKUP(K:K,[1]Декабрь!$D$7:$F$316,3,0)</f>
        <v>9</v>
      </c>
      <c r="N38" s="6" t="s">
        <v>98</v>
      </c>
      <c r="O38" s="9">
        <v>24.95</v>
      </c>
    </row>
    <row r="39" spans="1:15" ht="15.75" thickBot="1">
      <c r="A39">
        <v>36</v>
      </c>
      <c r="B39" s="1" t="s">
        <v>12</v>
      </c>
      <c r="C39" s="1">
        <v>78</v>
      </c>
      <c r="D39" s="1" t="s">
        <v>0</v>
      </c>
      <c r="E39" s="1"/>
      <c r="F39" s="1" t="s">
        <v>0</v>
      </c>
      <c r="G39" s="1" t="s">
        <v>201</v>
      </c>
      <c r="H39" s="1" t="s">
        <v>10</v>
      </c>
      <c r="I39" s="1" t="s">
        <v>197</v>
      </c>
      <c r="K39" t="str">
        <f t="shared" si="1"/>
        <v>Лебедева-Кумача 82/17</v>
      </c>
      <c r="L39">
        <f>VLOOKUP(K:K,[1]Декабрь!$D$7:$F$316,3,0)</f>
        <v>9</v>
      </c>
      <c r="N39" s="6" t="s">
        <v>99</v>
      </c>
      <c r="O39" s="9">
        <v>24.86</v>
      </c>
    </row>
    <row r="40" spans="1:15" ht="15.75" thickBot="1">
      <c r="A40">
        <v>37</v>
      </c>
      <c r="B40" s="1" t="s">
        <v>12</v>
      </c>
      <c r="C40" s="1">
        <v>79</v>
      </c>
      <c r="D40" s="1" t="s">
        <v>0</v>
      </c>
      <c r="E40" s="1"/>
      <c r="F40" s="1" t="s">
        <v>0</v>
      </c>
      <c r="G40" s="1" t="s">
        <v>201</v>
      </c>
      <c r="H40" s="1" t="s">
        <v>10</v>
      </c>
      <c r="I40" s="1" t="s">
        <v>197</v>
      </c>
      <c r="K40" t="str">
        <f t="shared" si="1"/>
        <v>Лебедева-Кумача 84</v>
      </c>
      <c r="L40">
        <f>VLOOKUP(K:K,[1]Декабрь!$D$7:$F$316,3,0)</f>
        <v>9</v>
      </c>
      <c r="N40" s="6" t="s">
        <v>100</v>
      </c>
      <c r="O40" s="9">
        <v>24.89</v>
      </c>
    </row>
    <row r="41" spans="1:15" ht="15.75" thickBot="1">
      <c r="A41">
        <v>38</v>
      </c>
      <c r="B41" s="1" t="s">
        <v>12</v>
      </c>
      <c r="C41" s="1">
        <v>81</v>
      </c>
      <c r="D41" s="1" t="s">
        <v>0</v>
      </c>
      <c r="E41" s="1"/>
      <c r="F41" s="1" t="s">
        <v>0</v>
      </c>
      <c r="G41" s="1" t="s">
        <v>201</v>
      </c>
      <c r="H41" s="1" t="s">
        <v>10</v>
      </c>
      <c r="I41" s="1" t="s">
        <v>197</v>
      </c>
      <c r="K41" t="str">
        <f t="shared" si="1"/>
        <v>Лебедева-Кумача 84 а</v>
      </c>
      <c r="L41">
        <f>VLOOKUP(K:K,[1]Декабрь!$D$7:$F$316,3,0)</f>
        <v>5</v>
      </c>
      <c r="N41" s="6" t="s">
        <v>101</v>
      </c>
      <c r="O41" s="9">
        <v>17.98</v>
      </c>
    </row>
    <row r="42" spans="1:15" ht="15.75" thickBot="1">
      <c r="A42">
        <v>39</v>
      </c>
      <c r="B42" s="1" t="s">
        <v>12</v>
      </c>
      <c r="C42" s="1" t="s">
        <v>16</v>
      </c>
      <c r="D42" s="1" t="s">
        <v>0</v>
      </c>
      <c r="E42" s="1"/>
      <c r="F42" s="1" t="s">
        <v>0</v>
      </c>
      <c r="G42" s="1" t="s">
        <v>201</v>
      </c>
      <c r="H42" s="1" t="s">
        <v>10</v>
      </c>
      <c r="I42" s="1" t="s">
        <v>197</v>
      </c>
      <c r="K42" t="str">
        <f t="shared" si="1"/>
        <v>Лебедева-Кумача 86</v>
      </c>
      <c r="L42">
        <f>VLOOKUP(K:K,[1]Декабрь!$D$7:$F$316,3,0)</f>
        <v>9</v>
      </c>
      <c r="N42" s="6" t="s">
        <v>102</v>
      </c>
      <c r="O42" s="9">
        <v>24.89</v>
      </c>
    </row>
    <row r="43" spans="1:15" ht="15.75" thickBot="1">
      <c r="A43">
        <v>40</v>
      </c>
      <c r="B43" s="1" t="s">
        <v>12</v>
      </c>
      <c r="C43" s="1">
        <v>84</v>
      </c>
      <c r="D43" s="1" t="s">
        <v>0</v>
      </c>
      <c r="E43" s="1"/>
      <c r="F43" s="1" t="s">
        <v>0</v>
      </c>
      <c r="G43" s="1" t="s">
        <v>201</v>
      </c>
      <c r="H43" s="1" t="s">
        <v>10</v>
      </c>
      <c r="I43" s="1" t="s">
        <v>197</v>
      </c>
      <c r="K43" t="str">
        <f t="shared" si="1"/>
        <v>Лебедева-Кумача 88</v>
      </c>
      <c r="L43">
        <f>VLOOKUP(K:K,[1]Декабрь!$D$7:$F$316,3,0)</f>
        <v>9</v>
      </c>
      <c r="N43" s="6" t="s">
        <v>103</v>
      </c>
      <c r="O43" s="9">
        <v>18.66</v>
      </c>
    </row>
    <row r="44" spans="1:15" ht="15.75" thickBot="1">
      <c r="A44">
        <v>41</v>
      </c>
      <c r="B44" s="1" t="s">
        <v>12</v>
      </c>
      <c r="C44" s="1" t="s">
        <v>37</v>
      </c>
      <c r="D44" s="1" t="s">
        <v>0</v>
      </c>
      <c r="E44" s="1"/>
      <c r="F44" s="1" t="s">
        <v>0</v>
      </c>
      <c r="G44" s="1" t="s">
        <v>201</v>
      </c>
      <c r="H44" s="1" t="s">
        <v>10</v>
      </c>
      <c r="I44" s="1" t="s">
        <v>197</v>
      </c>
      <c r="K44" t="str">
        <f t="shared" si="1"/>
        <v>Перспективная 1</v>
      </c>
      <c r="L44">
        <f>VLOOKUP(K:K,[1]Декабрь!$D$7:$F$316,3,0)</f>
        <v>9</v>
      </c>
      <c r="N44" s="6" t="s">
        <v>104</v>
      </c>
      <c r="O44" s="9">
        <v>20.14</v>
      </c>
    </row>
    <row r="45" spans="1:15" ht="15.75" thickBot="1">
      <c r="A45">
        <v>42</v>
      </c>
      <c r="B45" s="1" t="s">
        <v>12</v>
      </c>
      <c r="C45" s="1">
        <v>86</v>
      </c>
      <c r="D45" s="1" t="s">
        <v>0</v>
      </c>
      <c r="E45" s="1"/>
      <c r="F45" s="1" t="s">
        <v>0</v>
      </c>
      <c r="G45" s="1" t="s">
        <v>201</v>
      </c>
      <c r="H45" s="1" t="s">
        <v>10</v>
      </c>
      <c r="I45" s="1" t="s">
        <v>197</v>
      </c>
      <c r="K45" t="str">
        <f t="shared" si="1"/>
        <v>Перспективная 3 а</v>
      </c>
      <c r="L45">
        <f>VLOOKUP(K:K,[1]Декабрь!$D$7:$F$316,3,0)</f>
        <v>5</v>
      </c>
      <c r="N45" s="6" t="s">
        <v>118</v>
      </c>
      <c r="O45" s="9">
        <v>21.92</v>
      </c>
    </row>
    <row r="46" spans="1:15" ht="15.75" thickBot="1">
      <c r="A46">
        <v>43</v>
      </c>
      <c r="B46" s="1" t="s">
        <v>12</v>
      </c>
      <c r="C46" s="1">
        <v>88</v>
      </c>
      <c r="D46" s="1" t="s">
        <v>0</v>
      </c>
      <c r="E46" s="1"/>
      <c r="F46" s="1" t="s">
        <v>0</v>
      </c>
      <c r="G46" s="1" t="s">
        <v>201</v>
      </c>
      <c r="H46" s="1" t="s">
        <v>10</v>
      </c>
      <c r="I46" s="1" t="s">
        <v>197</v>
      </c>
      <c r="K46" t="str">
        <f t="shared" si="1"/>
        <v>Перспективная 5</v>
      </c>
      <c r="L46">
        <f>VLOOKUP(K:K,[1]Декабрь!$D$7:$F$316,3,0)</f>
        <v>5</v>
      </c>
      <c r="N46" s="6" t="s">
        <v>122</v>
      </c>
      <c r="O46" s="9">
        <v>23.4</v>
      </c>
    </row>
    <row r="47" spans="1:15" ht="15.75" thickBot="1">
      <c r="A47">
        <v>44</v>
      </c>
      <c r="B47" s="1" t="s">
        <v>17</v>
      </c>
      <c r="C47" s="1">
        <v>1</v>
      </c>
      <c r="D47" s="1" t="s">
        <v>0</v>
      </c>
      <c r="E47" s="1"/>
      <c r="F47" s="1" t="s">
        <v>0</v>
      </c>
      <c r="G47" s="1" t="s">
        <v>201</v>
      </c>
      <c r="H47" s="1" t="s">
        <v>10</v>
      </c>
      <c r="I47" s="1" t="s">
        <v>197</v>
      </c>
      <c r="K47" t="str">
        <f t="shared" si="1"/>
        <v>Перспективная 5 а</v>
      </c>
      <c r="L47">
        <f>VLOOKUP(K:K,[1]Декабрь!$D$7:$F$316,3,0)</f>
        <v>5</v>
      </c>
      <c r="N47" s="6" t="s">
        <v>123</v>
      </c>
      <c r="O47" s="9">
        <v>20.12</v>
      </c>
    </row>
    <row r="48" spans="1:15" ht="15.75" thickBot="1">
      <c r="A48">
        <v>45</v>
      </c>
      <c r="B48" s="1" t="s">
        <v>17</v>
      </c>
      <c r="C48" s="1" t="s">
        <v>29</v>
      </c>
      <c r="D48" s="1" t="s">
        <v>0</v>
      </c>
      <c r="E48" s="1"/>
      <c r="F48" s="1" t="s">
        <v>0</v>
      </c>
      <c r="G48" s="1" t="s">
        <v>201</v>
      </c>
      <c r="H48" s="1" t="s">
        <v>10</v>
      </c>
      <c r="I48" s="1" t="s">
        <v>197</v>
      </c>
      <c r="K48" t="str">
        <f t="shared" si="1"/>
        <v>Перспективная 6</v>
      </c>
      <c r="L48">
        <f>VLOOKUP(K:K,[1]Декабрь!$D$7:$F$316,3,0)</f>
        <v>9</v>
      </c>
      <c r="N48" s="6" t="s">
        <v>124</v>
      </c>
      <c r="O48" s="9">
        <v>20.13</v>
      </c>
    </row>
    <row r="49" spans="1:15" ht="15.75" thickBot="1">
      <c r="A49">
        <v>46</v>
      </c>
      <c r="B49" s="1" t="s">
        <v>17</v>
      </c>
      <c r="C49" s="1">
        <v>5</v>
      </c>
      <c r="D49" s="1" t="s">
        <v>0</v>
      </c>
      <c r="E49" s="1"/>
      <c r="F49" s="1" t="s">
        <v>0</v>
      </c>
      <c r="G49" s="1" t="s">
        <v>201</v>
      </c>
      <c r="H49" s="1" t="s">
        <v>10</v>
      </c>
      <c r="I49" s="1" t="s">
        <v>197</v>
      </c>
      <c r="K49" t="str">
        <f t="shared" ref="K49:K69" si="2">CONCATENATE(B52," ",C52)</f>
        <v>Перспективная 7</v>
      </c>
      <c r="L49">
        <f>VLOOKUP(K:K,[1]Декабрь!$D$7:$F$316,3,0)</f>
        <v>5</v>
      </c>
      <c r="N49" s="6" t="s">
        <v>125</v>
      </c>
      <c r="O49" s="9">
        <v>20.190000000000001</v>
      </c>
    </row>
    <row r="50" spans="1:15" ht="15.75" thickBot="1">
      <c r="A50">
        <v>47</v>
      </c>
      <c r="B50" s="1" t="s">
        <v>17</v>
      </c>
      <c r="C50" s="1" t="s">
        <v>41</v>
      </c>
      <c r="D50" s="1" t="s">
        <v>0</v>
      </c>
      <c r="E50" s="1"/>
      <c r="F50" s="1" t="s">
        <v>0</v>
      </c>
      <c r="G50" s="1" t="s">
        <v>201</v>
      </c>
      <c r="H50" s="1" t="s">
        <v>10</v>
      </c>
      <c r="I50" s="1" t="s">
        <v>197</v>
      </c>
      <c r="K50" t="str">
        <f t="shared" si="2"/>
        <v>Перспективная 7 а</v>
      </c>
      <c r="L50">
        <f>VLOOKUP(K:K,[1]Декабрь!$D$7:$F$316,3,0)</f>
        <v>5</v>
      </c>
      <c r="N50" s="6" t="s">
        <v>126</v>
      </c>
      <c r="O50" s="9">
        <v>24.38</v>
      </c>
    </row>
    <row r="51" spans="1:15" ht="15.75" thickBot="1">
      <c r="A51">
        <v>48</v>
      </c>
      <c r="B51" s="1" t="s">
        <v>17</v>
      </c>
      <c r="C51" s="1">
        <v>6</v>
      </c>
      <c r="D51" s="1" t="s">
        <v>0</v>
      </c>
      <c r="E51" s="1"/>
      <c r="F51" s="1" t="s">
        <v>0</v>
      </c>
      <c r="G51" s="1" t="s">
        <v>201</v>
      </c>
      <c r="H51" s="1" t="s">
        <v>10</v>
      </c>
      <c r="I51" s="1" t="s">
        <v>197</v>
      </c>
      <c r="K51" t="str">
        <f t="shared" si="2"/>
        <v>Перспективная 8</v>
      </c>
      <c r="L51">
        <f>VLOOKUP(K:K,[1]Декабрь!$D$7:$F$316,3,0)</f>
        <v>9</v>
      </c>
      <c r="N51" s="6" t="s">
        <v>127</v>
      </c>
      <c r="O51" s="9">
        <v>24.6</v>
      </c>
    </row>
    <row r="52" spans="1:15" ht="15.75" thickBot="1">
      <c r="A52">
        <v>49</v>
      </c>
      <c r="B52" s="1" t="s">
        <v>17</v>
      </c>
      <c r="C52" s="1">
        <v>7</v>
      </c>
      <c r="D52" s="1" t="s">
        <v>0</v>
      </c>
      <c r="E52" s="1"/>
      <c r="F52" s="1" t="s">
        <v>0</v>
      </c>
      <c r="G52" s="1" t="s">
        <v>201</v>
      </c>
      <c r="H52" s="1" t="s">
        <v>10</v>
      </c>
      <c r="I52" s="1" t="s">
        <v>197</v>
      </c>
      <c r="K52" t="str">
        <f t="shared" si="2"/>
        <v>Перспективная 8 а</v>
      </c>
      <c r="L52">
        <f>VLOOKUP(K:K,[1]Декабрь!$D$7:$F$316,3,0)</f>
        <v>9</v>
      </c>
      <c r="N52" s="6" t="s">
        <v>128</v>
      </c>
      <c r="O52" s="9">
        <v>24.94</v>
      </c>
    </row>
    <row r="53" spans="1:15" ht="15.75" thickBot="1">
      <c r="A53">
        <v>50</v>
      </c>
      <c r="B53" s="1" t="s">
        <v>17</v>
      </c>
      <c r="C53" s="1" t="s">
        <v>30</v>
      </c>
      <c r="D53" s="1" t="s">
        <v>0</v>
      </c>
      <c r="E53" s="1"/>
      <c r="F53" s="1" t="s">
        <v>0</v>
      </c>
      <c r="G53" s="1" t="s">
        <v>201</v>
      </c>
      <c r="H53" s="1" t="s">
        <v>10</v>
      </c>
      <c r="I53" s="1" t="s">
        <v>197</v>
      </c>
      <c r="K53" t="str">
        <f t="shared" si="2"/>
        <v>Перспективная 8 б</v>
      </c>
      <c r="L53">
        <f>VLOOKUP(K:K,[1]Декабрь!$D$7:$F$316,3,0)</f>
        <v>9</v>
      </c>
      <c r="N53" s="6" t="s">
        <v>129</v>
      </c>
      <c r="O53" s="9">
        <v>20.13</v>
      </c>
    </row>
    <row r="54" spans="1:15" ht="15.75" thickBot="1">
      <c r="A54">
        <v>51</v>
      </c>
      <c r="B54" s="1" t="s">
        <v>17</v>
      </c>
      <c r="C54" s="1">
        <v>8</v>
      </c>
      <c r="D54" s="1" t="s">
        <v>0</v>
      </c>
      <c r="E54" s="1"/>
      <c r="F54" s="1" t="s">
        <v>0</v>
      </c>
      <c r="G54" s="1" t="s">
        <v>201</v>
      </c>
      <c r="H54" s="1" t="s">
        <v>10</v>
      </c>
      <c r="I54" s="1" t="s">
        <v>197</v>
      </c>
      <c r="K54" t="str">
        <f t="shared" si="2"/>
        <v>Перспективная 10</v>
      </c>
      <c r="L54">
        <f>VLOOKUP(K:K,[1]Декабрь!$D$7:$F$316,3,0)</f>
        <v>9</v>
      </c>
      <c r="N54" s="6" t="s">
        <v>105</v>
      </c>
      <c r="O54" s="9">
        <v>24.3</v>
      </c>
    </row>
    <row r="55" spans="1:15" ht="15.75" thickBot="1">
      <c r="A55">
        <v>52</v>
      </c>
      <c r="B55" s="1" t="s">
        <v>17</v>
      </c>
      <c r="C55" s="1" t="s">
        <v>48</v>
      </c>
      <c r="D55" s="1" t="s">
        <v>0</v>
      </c>
      <c r="E55" s="1"/>
      <c r="F55" s="1" t="s">
        <v>0</v>
      </c>
      <c r="G55" s="1" t="s">
        <v>201</v>
      </c>
      <c r="H55" s="1" t="s">
        <v>10</v>
      </c>
      <c r="I55" s="1" t="s">
        <v>197</v>
      </c>
      <c r="K55" t="str">
        <f t="shared" si="2"/>
        <v>Перспективная 12</v>
      </c>
      <c r="L55">
        <f>VLOOKUP(K:K,[1]Декабрь!$D$7:$F$316,3,0)</f>
        <v>9</v>
      </c>
      <c r="N55" s="6" t="s">
        <v>106</v>
      </c>
      <c r="O55" s="9">
        <v>19.96</v>
      </c>
    </row>
    <row r="56" spans="1:15" ht="15.75" thickBot="1">
      <c r="A56">
        <v>53</v>
      </c>
      <c r="B56" s="1" t="s">
        <v>17</v>
      </c>
      <c r="C56" s="1" t="s">
        <v>56</v>
      </c>
      <c r="D56" s="1" t="s">
        <v>0</v>
      </c>
      <c r="E56" s="1"/>
      <c r="F56" s="1" t="s">
        <v>0</v>
      </c>
      <c r="G56" s="1" t="s">
        <v>201</v>
      </c>
      <c r="H56" s="1" t="s">
        <v>10</v>
      </c>
      <c r="I56" s="1" t="s">
        <v>197</v>
      </c>
      <c r="K56" t="str">
        <f t="shared" si="2"/>
        <v>Перспективная 12 а</v>
      </c>
      <c r="L56">
        <f>VLOOKUP(K:K,[1]Декабрь!$D$7:$F$316,3,0)</f>
        <v>9</v>
      </c>
      <c r="N56" s="6" t="s">
        <v>107</v>
      </c>
      <c r="O56" s="9">
        <v>20.03</v>
      </c>
    </row>
    <row r="57" spans="1:15" ht="15.75" thickBot="1">
      <c r="A57">
        <v>54</v>
      </c>
      <c r="B57" s="1" t="s">
        <v>17</v>
      </c>
      <c r="C57" s="1">
        <v>10</v>
      </c>
      <c r="D57" s="1" t="s">
        <v>0</v>
      </c>
      <c r="E57" s="1"/>
      <c r="F57" s="1" t="s">
        <v>0</v>
      </c>
      <c r="G57" s="1" t="s">
        <v>201</v>
      </c>
      <c r="H57" s="1" t="s">
        <v>10</v>
      </c>
      <c r="I57" s="1" t="s">
        <v>197</v>
      </c>
      <c r="K57" t="str">
        <f t="shared" si="2"/>
        <v>Перспективная 13</v>
      </c>
      <c r="L57">
        <f>VLOOKUP(K:K,[1]Декабрь!$D$7:$F$316,3,0)</f>
        <v>5</v>
      </c>
      <c r="N57" s="6" t="s">
        <v>108</v>
      </c>
      <c r="O57" s="9">
        <v>20.03</v>
      </c>
    </row>
    <row r="58" spans="1:15" ht="15.75" thickBot="1">
      <c r="A58">
        <v>55</v>
      </c>
      <c r="B58" s="1" t="s">
        <v>17</v>
      </c>
      <c r="C58" s="1">
        <v>12</v>
      </c>
      <c r="D58" s="1" t="s">
        <v>0</v>
      </c>
      <c r="E58" s="1"/>
      <c r="F58" s="1" t="s">
        <v>0</v>
      </c>
      <c r="G58" s="1" t="s">
        <v>201</v>
      </c>
      <c r="H58" s="1" t="s">
        <v>10</v>
      </c>
      <c r="I58" s="1" t="s">
        <v>197</v>
      </c>
      <c r="K58" t="str">
        <f t="shared" si="2"/>
        <v>Перспективная 15</v>
      </c>
      <c r="L58">
        <f>VLOOKUP(K:K,[1]Декабрь!$D$7:$F$316,3,0)</f>
        <v>5</v>
      </c>
      <c r="N58" s="6" t="s">
        <v>109</v>
      </c>
      <c r="O58" s="9">
        <v>24.83</v>
      </c>
    </row>
    <row r="59" spans="1:15" ht="15.75" thickBot="1">
      <c r="A59">
        <v>56</v>
      </c>
      <c r="B59" s="1" t="s">
        <v>17</v>
      </c>
      <c r="C59" s="1" t="s">
        <v>38</v>
      </c>
      <c r="D59" s="1" t="s">
        <v>0</v>
      </c>
      <c r="E59" s="1"/>
      <c r="F59" s="1" t="s">
        <v>0</v>
      </c>
      <c r="G59" s="1" t="s">
        <v>201</v>
      </c>
      <c r="H59" s="1" t="s">
        <v>10</v>
      </c>
      <c r="I59" s="1" t="s">
        <v>197</v>
      </c>
      <c r="K59" t="str">
        <f t="shared" si="2"/>
        <v>Перспективная 17</v>
      </c>
      <c r="L59">
        <f>VLOOKUP(K:K,[1]Декабрь!$D$7:$F$316,3,0)</f>
        <v>5</v>
      </c>
      <c r="N59" s="6" t="s">
        <v>110</v>
      </c>
      <c r="O59" s="9">
        <v>24.6</v>
      </c>
    </row>
    <row r="60" spans="1:15" ht="15.75" thickBot="1">
      <c r="A60">
        <v>57</v>
      </c>
      <c r="B60" s="1" t="s">
        <v>17</v>
      </c>
      <c r="C60" s="1">
        <v>13</v>
      </c>
      <c r="D60" s="1" t="s">
        <v>0</v>
      </c>
      <c r="E60" s="1"/>
      <c r="F60" s="1" t="s">
        <v>0</v>
      </c>
      <c r="G60" s="1" t="s">
        <v>201</v>
      </c>
      <c r="H60" s="1" t="s">
        <v>10</v>
      </c>
      <c r="I60" s="1" t="s">
        <v>197</v>
      </c>
      <c r="K60" t="str">
        <f t="shared" si="2"/>
        <v>Перспективная 19</v>
      </c>
      <c r="L60">
        <f>VLOOKUP(K:K,[1]Декабрь!$D$7:$F$316,3,0)</f>
        <v>9</v>
      </c>
      <c r="N60" s="6" t="s">
        <v>111</v>
      </c>
      <c r="O60" s="9">
        <v>24.88</v>
      </c>
    </row>
    <row r="61" spans="1:15" ht="15.75" thickBot="1">
      <c r="A61">
        <v>58</v>
      </c>
      <c r="B61" s="1" t="s">
        <v>17</v>
      </c>
      <c r="C61" s="1">
        <v>15</v>
      </c>
      <c r="D61" s="1" t="s">
        <v>0</v>
      </c>
      <c r="E61" s="1"/>
      <c r="F61" s="1" t="s">
        <v>0</v>
      </c>
      <c r="G61" s="1" t="s">
        <v>201</v>
      </c>
      <c r="H61" s="1" t="s">
        <v>10</v>
      </c>
      <c r="I61" s="1" t="s">
        <v>197</v>
      </c>
      <c r="K61" t="str">
        <f t="shared" si="2"/>
        <v>Перспективная 21</v>
      </c>
      <c r="L61">
        <f>VLOOKUP(K:K,[1]Декабрь!$D$7:$F$316,3,0)</f>
        <v>5</v>
      </c>
      <c r="N61" s="6" t="s">
        <v>112</v>
      </c>
      <c r="O61" s="9">
        <v>20.2</v>
      </c>
    </row>
    <row r="62" spans="1:15" ht="15.75" thickBot="1">
      <c r="A62">
        <v>59</v>
      </c>
      <c r="B62" s="1" t="s">
        <v>17</v>
      </c>
      <c r="C62" s="1">
        <v>17</v>
      </c>
      <c r="D62" s="1" t="s">
        <v>0</v>
      </c>
      <c r="E62" s="1"/>
      <c r="F62" s="1" t="s">
        <v>0</v>
      </c>
      <c r="G62" s="1" t="s">
        <v>201</v>
      </c>
      <c r="H62" s="1" t="s">
        <v>10</v>
      </c>
      <c r="I62" s="1" t="s">
        <v>197</v>
      </c>
      <c r="K62" t="str">
        <f t="shared" si="2"/>
        <v>Перспективная 23</v>
      </c>
      <c r="L62">
        <f>VLOOKUP(K:K,[1]Декабрь!$D$7:$F$316,3,0)</f>
        <v>9</v>
      </c>
      <c r="N62" s="6" t="s">
        <v>113</v>
      </c>
      <c r="O62" s="9">
        <v>24.25</v>
      </c>
    </row>
    <row r="63" spans="1:15" ht="15.75" thickBot="1">
      <c r="A63">
        <v>60</v>
      </c>
      <c r="B63" s="1" t="s">
        <v>17</v>
      </c>
      <c r="C63" s="1">
        <v>19</v>
      </c>
      <c r="D63" s="1" t="s">
        <v>0</v>
      </c>
      <c r="E63" s="1"/>
      <c r="F63" s="1" t="s">
        <v>0</v>
      </c>
      <c r="G63" s="1" t="s">
        <v>201</v>
      </c>
      <c r="H63" s="1" t="s">
        <v>10</v>
      </c>
      <c r="I63" s="1" t="s">
        <v>197</v>
      </c>
      <c r="K63" t="str">
        <f t="shared" si="2"/>
        <v>Перспективная 25</v>
      </c>
      <c r="L63">
        <f>VLOOKUP(K:K,[1]Декабрь!$D$7:$F$316,3,0)</f>
        <v>9</v>
      </c>
      <c r="N63" s="6" t="s">
        <v>114</v>
      </c>
      <c r="O63" s="9">
        <v>20.38</v>
      </c>
    </row>
    <row r="64" spans="1:15" ht="15.75" thickBot="1">
      <c r="A64">
        <v>61</v>
      </c>
      <c r="B64" s="1" t="s">
        <v>17</v>
      </c>
      <c r="C64" s="1">
        <v>21</v>
      </c>
      <c r="D64" s="1" t="s">
        <v>0</v>
      </c>
      <c r="E64" s="1"/>
      <c r="F64" s="1" t="s">
        <v>0</v>
      </c>
      <c r="G64" s="1" t="s">
        <v>201</v>
      </c>
      <c r="H64" s="1" t="s">
        <v>10</v>
      </c>
      <c r="I64" s="1" t="s">
        <v>197</v>
      </c>
      <c r="K64" t="str">
        <f t="shared" si="2"/>
        <v>Перспективная 25 а</v>
      </c>
      <c r="L64">
        <f>VLOOKUP(K:K,[1]Декабрь!$D$7:$F$316,3,0)</f>
        <v>9</v>
      </c>
      <c r="N64" s="6" t="s">
        <v>115</v>
      </c>
      <c r="O64" s="9">
        <v>25.72</v>
      </c>
    </row>
    <row r="65" spans="1:15" ht="15.75" thickBot="1">
      <c r="A65">
        <v>62</v>
      </c>
      <c r="B65" s="1" t="s">
        <v>17</v>
      </c>
      <c r="C65" s="1">
        <v>23</v>
      </c>
      <c r="D65" s="1" t="s">
        <v>0</v>
      </c>
      <c r="E65" s="1"/>
      <c r="F65" s="1" t="s">
        <v>0</v>
      </c>
      <c r="G65" s="1" t="s">
        <v>201</v>
      </c>
      <c r="H65" s="1" t="s">
        <v>10</v>
      </c>
      <c r="I65" s="1" t="s">
        <v>197</v>
      </c>
      <c r="K65" t="str">
        <f t="shared" si="2"/>
        <v>Перспективная 27</v>
      </c>
      <c r="L65">
        <f>VLOOKUP(K:K,[1]Декабрь!$D$7:$F$316,3,0)</f>
        <v>9</v>
      </c>
      <c r="N65" s="6" t="s">
        <v>116</v>
      </c>
      <c r="O65" s="9">
        <v>25.86</v>
      </c>
    </row>
    <row r="66" spans="1:15" ht="15.75" thickBot="1">
      <c r="A66">
        <v>63</v>
      </c>
      <c r="B66" s="1" t="s">
        <v>17</v>
      </c>
      <c r="C66" s="1">
        <v>25</v>
      </c>
      <c r="D66" s="1" t="s">
        <v>0</v>
      </c>
      <c r="E66" s="1"/>
      <c r="F66" s="1" t="s">
        <v>0</v>
      </c>
      <c r="G66" s="1" t="s">
        <v>201</v>
      </c>
      <c r="H66" s="1" t="s">
        <v>10</v>
      </c>
      <c r="I66" s="1" t="s">
        <v>197</v>
      </c>
      <c r="K66" t="str">
        <f t="shared" si="2"/>
        <v>Перспективная 27 а</v>
      </c>
      <c r="L66">
        <f>VLOOKUP(K:K,[1]Декабрь!$D$7:$F$316,3,0)</f>
        <v>9</v>
      </c>
      <c r="N66" s="6" t="s">
        <v>117</v>
      </c>
      <c r="O66" s="9">
        <v>24.15</v>
      </c>
    </row>
    <row r="67" spans="1:15" ht="15.75" thickBot="1">
      <c r="A67">
        <v>64</v>
      </c>
      <c r="B67" s="1" t="s">
        <v>17</v>
      </c>
      <c r="C67" s="1" t="s">
        <v>39</v>
      </c>
      <c r="D67" s="1" t="s">
        <v>0</v>
      </c>
      <c r="E67" s="1"/>
      <c r="F67" s="1" t="s">
        <v>0</v>
      </c>
      <c r="G67" s="1" t="s">
        <v>201</v>
      </c>
      <c r="H67" s="1" t="s">
        <v>10</v>
      </c>
      <c r="I67" s="1" t="s">
        <v>197</v>
      </c>
      <c r="K67" t="str">
        <f t="shared" si="2"/>
        <v>Перспективная 31</v>
      </c>
      <c r="L67">
        <f>VLOOKUP(K:K,[1]Декабрь!$D$7:$F$316,3,0)</f>
        <v>9</v>
      </c>
      <c r="N67" s="6" t="s">
        <v>119</v>
      </c>
      <c r="O67" s="9">
        <v>25</v>
      </c>
    </row>
    <row r="68" spans="1:15" ht="15.75" thickBot="1">
      <c r="A68">
        <v>65</v>
      </c>
      <c r="B68" s="1" t="s">
        <v>17</v>
      </c>
      <c r="C68" s="1">
        <v>27</v>
      </c>
      <c r="D68" s="1" t="s">
        <v>0</v>
      </c>
      <c r="E68" s="1"/>
      <c r="F68" s="1" t="s">
        <v>0</v>
      </c>
      <c r="G68" s="1" t="s">
        <v>201</v>
      </c>
      <c r="H68" s="1" t="s">
        <v>10</v>
      </c>
      <c r="I68" s="1" t="s">
        <v>197</v>
      </c>
      <c r="K68" t="str">
        <f t="shared" si="2"/>
        <v>Перспективная 31 б</v>
      </c>
      <c r="L68">
        <f>VLOOKUP(K:K,[1]Декабрь!$D$7:$F$316,3,0)</f>
        <v>9</v>
      </c>
      <c r="N68" s="6" t="s">
        <v>120</v>
      </c>
      <c r="O68" s="9">
        <v>24.32</v>
      </c>
    </row>
    <row r="69" spans="1:15" ht="15.75" thickBot="1">
      <c r="A69">
        <v>66</v>
      </c>
      <c r="B69" s="1" t="s">
        <v>17</v>
      </c>
      <c r="C69" s="1" t="s">
        <v>40</v>
      </c>
      <c r="D69" s="1" t="s">
        <v>0</v>
      </c>
      <c r="E69" s="1"/>
      <c r="F69" s="1" t="s">
        <v>0</v>
      </c>
      <c r="G69" s="1" t="s">
        <v>201</v>
      </c>
      <c r="H69" s="1" t="s">
        <v>10</v>
      </c>
      <c r="I69" s="1" t="s">
        <v>197</v>
      </c>
      <c r="K69" t="str">
        <f t="shared" si="2"/>
        <v>Перспективная 31 в</v>
      </c>
      <c r="L69">
        <f>VLOOKUP(K:K,[1]Декабрь!$D$7:$F$316,3,0)</f>
        <v>9</v>
      </c>
      <c r="N69" s="6" t="s">
        <v>121</v>
      </c>
      <c r="O69" s="9">
        <v>24.71</v>
      </c>
    </row>
    <row r="70" spans="1:15" ht="15.75" thickBot="1">
      <c r="A70">
        <v>67</v>
      </c>
      <c r="B70" s="1" t="s">
        <v>17</v>
      </c>
      <c r="C70" s="1">
        <v>31</v>
      </c>
      <c r="D70" s="1" t="s">
        <v>0</v>
      </c>
      <c r="E70" s="1"/>
      <c r="F70" s="1" t="s">
        <v>0</v>
      </c>
      <c r="G70" s="1" t="s">
        <v>201</v>
      </c>
      <c r="H70" s="1" t="s">
        <v>10</v>
      </c>
      <c r="I70" s="1" t="s">
        <v>197</v>
      </c>
      <c r="K70" t="e">
        <f>CONCATENATE(#REF!," ",#REF!)</f>
        <v>#REF!</v>
      </c>
      <c r="L70" t="e">
        <f>VLOOKUP(K:K,[1]Декабрь!$D$7:$F$316,3,0)</f>
        <v>#REF!</v>
      </c>
      <c r="N70" s="6" t="s">
        <v>130</v>
      </c>
      <c r="O70" s="9">
        <v>19.98</v>
      </c>
    </row>
    <row r="71" spans="1:15" ht="15.75" thickBot="1">
      <c r="A71">
        <v>68</v>
      </c>
      <c r="B71" s="1" t="s">
        <v>17</v>
      </c>
      <c r="C71" s="1" t="s">
        <v>55</v>
      </c>
      <c r="D71" s="1" t="s">
        <v>0</v>
      </c>
      <c r="E71" s="1"/>
      <c r="F71" s="1" t="s">
        <v>0</v>
      </c>
      <c r="G71" s="1" t="s">
        <v>201</v>
      </c>
      <c r="H71" s="1" t="s">
        <v>10</v>
      </c>
      <c r="I71" s="1" t="s">
        <v>197</v>
      </c>
      <c r="K71" t="e">
        <f>CONCATENATE(#REF!," ",#REF!)</f>
        <v>#REF!</v>
      </c>
      <c r="L71" t="e">
        <f>VLOOKUP(K:K,[1]Декабрь!$D$7:$F$316,3,0)</f>
        <v>#REF!</v>
      </c>
      <c r="N71" s="6" t="s">
        <v>131</v>
      </c>
      <c r="O71" s="9">
        <v>20.100000000000001</v>
      </c>
    </row>
    <row r="72" spans="1:15" ht="15.75" thickBot="1">
      <c r="A72">
        <v>69</v>
      </c>
      <c r="B72" s="1" t="s">
        <v>17</v>
      </c>
      <c r="C72" s="1" t="s">
        <v>63</v>
      </c>
      <c r="D72" s="1" t="s">
        <v>0</v>
      </c>
      <c r="E72" s="1"/>
      <c r="F72" s="1" t="s">
        <v>0</v>
      </c>
      <c r="G72" s="1" t="s">
        <v>201</v>
      </c>
      <c r="H72" s="1" t="s">
        <v>10</v>
      </c>
      <c r="I72" s="1" t="s">
        <v>197</v>
      </c>
      <c r="K72" t="e">
        <f>CONCATENATE(#REF!," ",#REF!)</f>
        <v>#REF!</v>
      </c>
      <c r="L72" t="e">
        <f>VLOOKUP(K:K,[1]Декабрь!$D$7:$F$316,3,0)</f>
        <v>#REF!</v>
      </c>
      <c r="N72" s="6" t="s">
        <v>132</v>
      </c>
      <c r="O72" s="9">
        <v>19.829999999999998</v>
      </c>
    </row>
    <row r="73" spans="1:15" ht="15.75" thickBot="1">
      <c r="A73">
        <v>70</v>
      </c>
      <c r="B73" s="1" t="s">
        <v>18</v>
      </c>
      <c r="C73" s="1">
        <v>4</v>
      </c>
      <c r="D73" s="1" t="s">
        <v>0</v>
      </c>
      <c r="E73" s="1"/>
      <c r="F73" s="1" t="s">
        <v>0</v>
      </c>
      <c r="G73" s="1" t="s">
        <v>201</v>
      </c>
      <c r="H73" s="1" t="s">
        <v>10</v>
      </c>
      <c r="I73" s="1" t="s">
        <v>197</v>
      </c>
      <c r="K73" t="str">
        <f>CONCATENATE(B76," ",C76)</f>
        <v>пр-д Строителей-3 8 а</v>
      </c>
      <c r="L73">
        <f>VLOOKUP(K:K,[1]Декабрь!$D$7:$F$316,3,0)</f>
        <v>5</v>
      </c>
      <c r="N73" s="6" t="s">
        <v>134</v>
      </c>
      <c r="O73" s="9">
        <v>20.14</v>
      </c>
    </row>
    <row r="74" spans="1:15" ht="15.75" thickBot="1">
      <c r="A74">
        <v>71</v>
      </c>
      <c r="B74" s="1" t="s">
        <v>18</v>
      </c>
      <c r="C74" s="1">
        <v>5</v>
      </c>
      <c r="D74" s="1" t="s">
        <v>0</v>
      </c>
      <c r="E74" s="1"/>
      <c r="F74" s="1" t="s">
        <v>0</v>
      </c>
      <c r="G74" s="1" t="s">
        <v>201</v>
      </c>
      <c r="H74" s="1" t="s">
        <v>10</v>
      </c>
      <c r="I74" s="1" t="s">
        <v>197</v>
      </c>
      <c r="K74" t="str">
        <f>CONCATENATE(B78," ",C78)</f>
        <v>пр-кт Строителей 44/1</v>
      </c>
      <c r="L74">
        <f>VLOOKUP(K:K,[1]Декабрь!$D$7:$F$316,3,0)</f>
        <v>5</v>
      </c>
      <c r="N74" s="6" t="s">
        <v>135</v>
      </c>
      <c r="O74" s="9">
        <v>20.190000000000001</v>
      </c>
    </row>
    <row r="75" spans="1:15" ht="15.75" thickBot="1">
      <c r="A75">
        <v>72</v>
      </c>
      <c r="B75" s="1" t="s">
        <v>18</v>
      </c>
      <c r="C75" s="1">
        <v>8</v>
      </c>
      <c r="D75" s="1" t="s">
        <v>0</v>
      </c>
      <c r="E75" s="1"/>
      <c r="F75" s="1" t="s">
        <v>0</v>
      </c>
      <c r="G75" s="1" t="s">
        <v>201</v>
      </c>
      <c r="H75" s="1" t="s">
        <v>10</v>
      </c>
      <c r="I75" s="1" t="s">
        <v>197</v>
      </c>
      <c r="K75" t="str">
        <f>CONCATENATE(B79," ",C79)</f>
        <v>пр-кт Строителей 46</v>
      </c>
      <c r="L75">
        <f>VLOOKUP(K:K,[1]Декабрь!$D$7:$F$316,3,0)</f>
        <v>5</v>
      </c>
      <c r="N75" s="6" t="s">
        <v>136</v>
      </c>
      <c r="O75" s="9">
        <v>19.86</v>
      </c>
    </row>
    <row r="76" spans="1:15" ht="15.75" thickBot="1">
      <c r="A76">
        <v>73</v>
      </c>
      <c r="B76" s="1" t="s">
        <v>18</v>
      </c>
      <c r="C76" s="1" t="s">
        <v>48</v>
      </c>
      <c r="D76" s="1" t="s">
        <v>0</v>
      </c>
      <c r="E76" s="1"/>
      <c r="F76" s="1" t="s">
        <v>0</v>
      </c>
      <c r="G76" s="1" t="s">
        <v>201</v>
      </c>
      <c r="H76" s="1" t="s">
        <v>10</v>
      </c>
      <c r="I76" s="1" t="s">
        <v>197</v>
      </c>
      <c r="K76" t="str">
        <f>CONCATENATE(B80," ",C80)</f>
        <v>пр-кт Строителей 48</v>
      </c>
      <c r="L76">
        <f>VLOOKUP(K:K,[1]Декабрь!$D$7:$F$316,3,0)</f>
        <v>5</v>
      </c>
      <c r="N76" s="6" t="s">
        <v>137</v>
      </c>
      <c r="O76" s="9">
        <v>24.27</v>
      </c>
    </row>
    <row r="77" spans="1:15" ht="15.75" thickBot="1">
      <c r="A77">
        <v>74</v>
      </c>
      <c r="B77" s="1" t="s">
        <v>18</v>
      </c>
      <c r="C77" s="1">
        <v>10</v>
      </c>
      <c r="D77" s="1" t="s">
        <v>0</v>
      </c>
      <c r="E77" s="1"/>
      <c r="F77" s="1" t="s">
        <v>0</v>
      </c>
      <c r="G77" s="1" t="s">
        <v>201</v>
      </c>
      <c r="H77" s="1" t="s">
        <v>10</v>
      </c>
      <c r="I77" s="1" t="s">
        <v>197</v>
      </c>
      <c r="K77" t="str">
        <f>CONCATENATE(B75," ",C75)</f>
        <v>пр-д Строителей-3 8</v>
      </c>
      <c r="L77">
        <f>VLOOKUP(K:K,[1]Декабрь!$D$7:$F$316,3,0)</f>
        <v>5</v>
      </c>
      <c r="N77" s="6" t="s">
        <v>133</v>
      </c>
      <c r="O77" s="9">
        <v>19.84</v>
      </c>
    </row>
    <row r="78" spans="1:15" ht="15.75" thickBot="1">
      <c r="A78">
        <v>75</v>
      </c>
      <c r="B78" s="1" t="s">
        <v>19</v>
      </c>
      <c r="C78" s="1" t="s">
        <v>20</v>
      </c>
      <c r="D78" s="1" t="s">
        <v>0</v>
      </c>
      <c r="E78" s="1"/>
      <c r="F78" s="1" t="s">
        <v>0</v>
      </c>
      <c r="G78" s="1" t="s">
        <v>201</v>
      </c>
      <c r="H78" s="1" t="s">
        <v>10</v>
      </c>
      <c r="I78" s="1" t="s">
        <v>197</v>
      </c>
      <c r="K78" t="str">
        <f t="shared" ref="K78:K92" si="3">CONCATENATE(B81," ",C81)</f>
        <v>пр-кт Строителей 52</v>
      </c>
      <c r="L78">
        <f>VLOOKUP(K:K,[1]Декабрь!$D$7:$F$316,3,0)</f>
        <v>9</v>
      </c>
      <c r="N78" s="6" t="s">
        <v>138</v>
      </c>
      <c r="O78" s="9">
        <v>20.14</v>
      </c>
    </row>
    <row r="79" spans="1:15" ht="15.75" thickBot="1">
      <c r="A79">
        <v>76</v>
      </c>
      <c r="B79" s="1" t="s">
        <v>19</v>
      </c>
      <c r="C79" s="1">
        <v>46</v>
      </c>
      <c r="D79" s="1" t="s">
        <v>0</v>
      </c>
      <c r="E79" s="1"/>
      <c r="F79" s="1" t="s">
        <v>0</v>
      </c>
      <c r="G79" s="1" t="s">
        <v>201</v>
      </c>
      <c r="H79" s="1" t="s">
        <v>10</v>
      </c>
      <c r="I79" s="1" t="s">
        <v>197</v>
      </c>
      <c r="K79" t="str">
        <f t="shared" si="3"/>
        <v>пр-кт Строителей 52 а</v>
      </c>
      <c r="L79">
        <f>VLOOKUP(K:K,[1]Декабрь!$D$7:$F$316,3,0)</f>
        <v>9</v>
      </c>
      <c r="N79" s="6" t="s">
        <v>139</v>
      </c>
      <c r="O79" s="9">
        <v>20.149999999999999</v>
      </c>
    </row>
    <row r="80" spans="1:15" ht="15.75" thickBot="1">
      <c r="A80">
        <v>77</v>
      </c>
      <c r="B80" s="1" t="s">
        <v>19</v>
      </c>
      <c r="C80" s="1">
        <v>48</v>
      </c>
      <c r="D80" s="1" t="s">
        <v>0</v>
      </c>
      <c r="E80" s="1"/>
      <c r="F80" s="1" t="s">
        <v>0</v>
      </c>
      <c r="G80" s="1" t="s">
        <v>201</v>
      </c>
      <c r="H80" s="1" t="s">
        <v>10</v>
      </c>
      <c r="I80" s="1" t="s">
        <v>197</v>
      </c>
      <c r="K80" t="str">
        <f t="shared" si="3"/>
        <v>пр-кт Строителей 56</v>
      </c>
      <c r="L80">
        <f>VLOOKUP(K:K,[1]Декабрь!$D$7:$F$316,3,0)</f>
        <v>5</v>
      </c>
      <c r="N80" s="6" t="s">
        <v>140</v>
      </c>
      <c r="O80" s="9">
        <v>20.03</v>
      </c>
    </row>
    <row r="81" spans="1:15" ht="15.75" thickBot="1">
      <c r="A81">
        <v>78</v>
      </c>
      <c r="B81" s="1" t="s">
        <v>19</v>
      </c>
      <c r="C81" s="1">
        <v>52</v>
      </c>
      <c r="D81" s="1" t="s">
        <v>0</v>
      </c>
      <c r="E81" s="1"/>
      <c r="F81" s="1" t="s">
        <v>0</v>
      </c>
      <c r="G81" s="1" t="s">
        <v>201</v>
      </c>
      <c r="H81" s="1" t="s">
        <v>10</v>
      </c>
      <c r="I81" s="1" t="s">
        <v>197</v>
      </c>
      <c r="K81" t="str">
        <f t="shared" si="3"/>
        <v>пр-кт Строителей 64</v>
      </c>
      <c r="L81">
        <f>VLOOKUP(K:K,[1]Декабрь!$D$7:$F$316,3,0)</f>
        <v>9</v>
      </c>
      <c r="N81" s="6" t="s">
        <v>141</v>
      </c>
      <c r="O81" s="9">
        <v>19.940000000000001</v>
      </c>
    </row>
    <row r="82" spans="1:15" ht="15.75" thickBot="1">
      <c r="A82">
        <v>79</v>
      </c>
      <c r="B82" s="1" t="s">
        <v>19</v>
      </c>
      <c r="C82" s="1" t="s">
        <v>49</v>
      </c>
      <c r="D82" s="1" t="s">
        <v>0</v>
      </c>
      <c r="E82" s="1"/>
      <c r="F82" s="1" t="s">
        <v>0</v>
      </c>
      <c r="G82" s="1" t="s">
        <v>201</v>
      </c>
      <c r="H82" s="1" t="s">
        <v>10</v>
      </c>
      <c r="I82" s="1" t="s">
        <v>197</v>
      </c>
      <c r="K82" t="str">
        <f t="shared" si="3"/>
        <v>пр-кт Строителей 68</v>
      </c>
      <c r="L82">
        <f>VLOOKUP(K:K,[1]Декабрь!$D$7:$F$316,3,0)</f>
        <v>5</v>
      </c>
      <c r="N82" s="6" t="s">
        <v>142</v>
      </c>
      <c r="O82" s="9">
        <v>19.75</v>
      </c>
    </row>
    <row r="83" spans="1:15" ht="15.75" thickBot="1">
      <c r="A83">
        <v>80</v>
      </c>
      <c r="B83" s="1" t="s">
        <v>19</v>
      </c>
      <c r="C83" s="1">
        <v>56</v>
      </c>
      <c r="D83" s="1" t="s">
        <v>0</v>
      </c>
      <c r="E83" s="1"/>
      <c r="F83" s="1" t="s">
        <v>0</v>
      </c>
      <c r="G83" s="1" t="s">
        <v>201</v>
      </c>
      <c r="H83" s="1" t="s">
        <v>10</v>
      </c>
      <c r="I83" s="1" t="s">
        <v>197</v>
      </c>
      <c r="K83" t="str">
        <f t="shared" si="3"/>
        <v>пр-кт Строителей 68 а</v>
      </c>
      <c r="L83">
        <f>VLOOKUP(K:K,[1]Декабрь!$D$7:$F$316,3,0)</f>
        <v>5</v>
      </c>
      <c r="N83" s="6" t="s">
        <v>143</v>
      </c>
      <c r="O83" s="9">
        <v>20.02</v>
      </c>
    </row>
    <row r="84" spans="1:15" ht="15.75" thickBot="1">
      <c r="A84">
        <v>81</v>
      </c>
      <c r="B84" s="1" t="s">
        <v>19</v>
      </c>
      <c r="C84" s="1">
        <v>64</v>
      </c>
      <c r="D84" s="1" t="s">
        <v>0</v>
      </c>
      <c r="E84" s="1"/>
      <c r="F84" s="1" t="s">
        <v>0</v>
      </c>
      <c r="G84" s="1" t="s">
        <v>201</v>
      </c>
      <c r="H84" s="1" t="s">
        <v>10</v>
      </c>
      <c r="I84" s="1" t="s">
        <v>197</v>
      </c>
      <c r="K84" t="str">
        <f t="shared" si="3"/>
        <v>пр-кт Строителей 68 б</v>
      </c>
      <c r="L84">
        <f>VLOOKUP(K:K,[1]Декабрь!$D$7:$F$316,3,0)</f>
        <v>5</v>
      </c>
      <c r="N84" s="6" t="s">
        <v>144</v>
      </c>
      <c r="O84" s="9">
        <v>20.11</v>
      </c>
    </row>
    <row r="85" spans="1:15" ht="15.75" thickBot="1">
      <c r="A85">
        <v>82</v>
      </c>
      <c r="B85" s="1" t="s">
        <v>19</v>
      </c>
      <c r="C85" s="1">
        <v>68</v>
      </c>
      <c r="D85" s="1" t="s">
        <v>0</v>
      </c>
      <c r="E85" s="1"/>
      <c r="F85" s="1" t="s">
        <v>0</v>
      </c>
      <c r="G85" s="1" t="s">
        <v>201</v>
      </c>
      <c r="H85" s="1" t="s">
        <v>10</v>
      </c>
      <c r="I85" s="1" t="s">
        <v>197</v>
      </c>
      <c r="K85" t="str">
        <f t="shared" si="3"/>
        <v>пр-кт Строителей 70</v>
      </c>
      <c r="L85">
        <f>VLOOKUP(K:K,[1]Декабрь!$D$7:$F$316,3,0)</f>
        <v>5</v>
      </c>
      <c r="N85" s="6" t="s">
        <v>145</v>
      </c>
      <c r="O85" s="9">
        <v>20.13</v>
      </c>
    </row>
    <row r="86" spans="1:15" ht="15.75" thickBot="1">
      <c r="A86">
        <v>83</v>
      </c>
      <c r="B86" s="1" t="s">
        <v>19</v>
      </c>
      <c r="C86" s="1" t="s">
        <v>50</v>
      </c>
      <c r="D86" s="1" t="s">
        <v>0</v>
      </c>
      <c r="E86" s="1"/>
      <c r="F86" s="1" t="s">
        <v>0</v>
      </c>
      <c r="G86" s="1" t="s">
        <v>201</v>
      </c>
      <c r="H86" s="1" t="s">
        <v>10</v>
      </c>
      <c r="I86" s="1" t="s">
        <v>197</v>
      </c>
      <c r="K86" t="str">
        <f t="shared" si="3"/>
        <v>пр-кт Строителей 70 а</v>
      </c>
      <c r="L86">
        <f>VLOOKUP(K:K,[1]Декабрь!$D$7:$F$316,3,0)</f>
        <v>5</v>
      </c>
      <c r="N86" s="6" t="s">
        <v>146</v>
      </c>
      <c r="O86" s="9">
        <v>24.77</v>
      </c>
    </row>
    <row r="87" spans="1:15" ht="15.75" thickBot="1">
      <c r="A87">
        <v>84</v>
      </c>
      <c r="B87" s="1" t="s">
        <v>19</v>
      </c>
      <c r="C87" s="1" t="s">
        <v>57</v>
      </c>
      <c r="D87" s="1" t="s">
        <v>0</v>
      </c>
      <c r="E87" s="1"/>
      <c r="F87" s="1" t="s">
        <v>0</v>
      </c>
      <c r="G87" s="1" t="s">
        <v>201</v>
      </c>
      <c r="H87" s="1" t="s">
        <v>10</v>
      </c>
      <c r="I87" s="1" t="s">
        <v>197</v>
      </c>
      <c r="K87" t="str">
        <f t="shared" si="3"/>
        <v>пр-кт Строителей 70 б</v>
      </c>
      <c r="L87">
        <f>VLOOKUP(K:K,[1]Декабрь!$D$7:$F$316,3,0)</f>
        <v>5</v>
      </c>
      <c r="N87" s="6" t="s">
        <v>147</v>
      </c>
      <c r="O87" s="9">
        <v>18.84</v>
      </c>
    </row>
    <row r="88" spans="1:15" ht="15.75" thickBot="1">
      <c r="A88">
        <v>85</v>
      </c>
      <c r="B88" s="1" t="s">
        <v>19</v>
      </c>
      <c r="C88" s="1">
        <v>70</v>
      </c>
      <c r="D88" s="1" t="s">
        <v>0</v>
      </c>
      <c r="E88" s="1"/>
      <c r="F88" s="1" t="s">
        <v>0</v>
      </c>
      <c r="G88" s="1" t="s">
        <v>201</v>
      </c>
      <c r="H88" s="1" t="s">
        <v>10</v>
      </c>
      <c r="I88" s="1" t="s">
        <v>197</v>
      </c>
      <c r="K88" t="str">
        <f t="shared" si="3"/>
        <v>пр-кт Строителей 72</v>
      </c>
      <c r="L88">
        <f>VLOOKUP(K:K,[1]Декабрь!$D$7:$F$316,3,0)</f>
        <v>9</v>
      </c>
      <c r="N88" s="6" t="s">
        <v>148</v>
      </c>
      <c r="O88" s="9">
        <v>18.66</v>
      </c>
    </row>
    <row r="89" spans="1:15" ht="15.75" thickBot="1">
      <c r="A89">
        <v>86</v>
      </c>
      <c r="B89" s="1" t="s">
        <v>19</v>
      </c>
      <c r="C89" s="1" t="s">
        <v>51</v>
      </c>
      <c r="D89" s="1" t="s">
        <v>0</v>
      </c>
      <c r="E89" s="1"/>
      <c r="F89" s="1" t="s">
        <v>0</v>
      </c>
      <c r="G89" s="1" t="s">
        <v>201</v>
      </c>
      <c r="H89" s="1" t="s">
        <v>10</v>
      </c>
      <c r="I89" s="1" t="s">
        <v>197</v>
      </c>
      <c r="K89" t="str">
        <f t="shared" si="3"/>
        <v>пр-кт Строителей 74</v>
      </c>
      <c r="L89">
        <f>VLOOKUP(K:K,[1]Декабрь!$D$7:$F$316,3,0)</f>
        <v>9</v>
      </c>
      <c r="N89" s="6" t="s">
        <v>149</v>
      </c>
      <c r="O89" s="9">
        <v>23.62</v>
      </c>
    </row>
    <row r="90" spans="1:15" ht="15.75" thickBot="1">
      <c r="A90">
        <v>87</v>
      </c>
      <c r="B90" s="1" t="s">
        <v>19</v>
      </c>
      <c r="C90" s="1" t="s">
        <v>58</v>
      </c>
      <c r="D90" s="1" t="s">
        <v>0</v>
      </c>
      <c r="E90" s="1"/>
      <c r="F90" s="1" t="s">
        <v>0</v>
      </c>
      <c r="G90" s="1" t="s">
        <v>201</v>
      </c>
      <c r="H90" s="1" t="s">
        <v>10</v>
      </c>
      <c r="I90" s="1" t="s">
        <v>197</v>
      </c>
      <c r="K90" t="str">
        <f t="shared" si="3"/>
        <v>пр-кт Строителей 78</v>
      </c>
      <c r="L90">
        <f>VLOOKUP(K:K,[1]Декабрь!$D$7:$F$316,3,0)</f>
        <v>5</v>
      </c>
      <c r="N90" s="6" t="s">
        <v>150</v>
      </c>
      <c r="O90" s="9">
        <v>23.06</v>
      </c>
    </row>
    <row r="91" spans="1:15" ht="15.75" thickBot="1">
      <c r="A91">
        <v>88</v>
      </c>
      <c r="B91" s="1" t="s">
        <v>19</v>
      </c>
      <c r="C91" s="1">
        <v>72</v>
      </c>
      <c r="D91" s="1" t="s">
        <v>0</v>
      </c>
      <c r="E91" s="1"/>
      <c r="F91" s="1" t="s">
        <v>0</v>
      </c>
      <c r="G91" s="1" t="s">
        <v>201</v>
      </c>
      <c r="H91" s="1" t="s">
        <v>10</v>
      </c>
      <c r="I91" s="1" t="s">
        <v>197</v>
      </c>
      <c r="K91" t="str">
        <f t="shared" si="3"/>
        <v>пр-кт Строителей 80</v>
      </c>
      <c r="L91">
        <f>VLOOKUP(K:K,[1]Декабрь!$D$7:$F$316,3,0)</f>
        <v>5</v>
      </c>
      <c r="N91" s="6" t="s">
        <v>151</v>
      </c>
      <c r="O91" s="9">
        <v>24.51</v>
      </c>
    </row>
    <row r="92" spans="1:15" ht="15.75" thickBot="1">
      <c r="A92">
        <v>89</v>
      </c>
      <c r="B92" s="1" t="s">
        <v>19</v>
      </c>
      <c r="C92" s="1">
        <v>74</v>
      </c>
      <c r="D92" s="1" t="s">
        <v>0</v>
      </c>
      <c r="E92" s="1"/>
      <c r="F92" s="1" t="s">
        <v>0</v>
      </c>
      <c r="G92" s="1" t="s">
        <v>201</v>
      </c>
      <c r="H92" s="1" t="s">
        <v>10</v>
      </c>
      <c r="I92" s="1" t="s">
        <v>197</v>
      </c>
      <c r="K92" t="str">
        <f t="shared" si="3"/>
        <v>пр-кт Строителей 88</v>
      </c>
      <c r="L92">
        <f>VLOOKUP(K:K,[1]Декабрь!$D$7:$F$316,3,0)</f>
        <v>9</v>
      </c>
      <c r="N92" s="6" t="s">
        <v>152</v>
      </c>
      <c r="O92" s="9">
        <v>20.21</v>
      </c>
    </row>
    <row r="93" spans="1:15" ht="15.75" thickBot="1">
      <c r="A93">
        <v>90</v>
      </c>
      <c r="B93" s="1" t="s">
        <v>19</v>
      </c>
      <c r="C93" s="1">
        <v>78</v>
      </c>
      <c r="D93" s="1" t="s">
        <v>0</v>
      </c>
      <c r="E93" s="1"/>
      <c r="F93" s="1" t="s">
        <v>0</v>
      </c>
      <c r="G93" s="1" t="s">
        <v>201</v>
      </c>
      <c r="H93" s="1" t="s">
        <v>10</v>
      </c>
      <c r="I93" s="1" t="s">
        <v>197</v>
      </c>
      <c r="K93" t="e">
        <f>CONCATENATE(#REF!," ",#REF!)</f>
        <v>#REF!</v>
      </c>
      <c r="L93" t="e">
        <f>VLOOKUP(K:K,[1]Декабрь!$D$7:$F$316,3,0)</f>
        <v>#REF!</v>
      </c>
      <c r="N93" s="6" t="s">
        <v>153</v>
      </c>
      <c r="O93" s="9">
        <v>20.18</v>
      </c>
    </row>
    <row r="94" spans="1:15" ht="15.75" thickBot="1">
      <c r="A94">
        <v>91</v>
      </c>
      <c r="B94" s="1" t="s">
        <v>19</v>
      </c>
      <c r="C94" s="1">
        <v>80</v>
      </c>
      <c r="D94" s="1" t="s">
        <v>0</v>
      </c>
      <c r="E94" s="1"/>
      <c r="F94" s="1" t="s">
        <v>0</v>
      </c>
      <c r="G94" s="1" t="s">
        <v>201</v>
      </c>
      <c r="H94" s="1" t="s">
        <v>10</v>
      </c>
      <c r="I94" s="1" t="s">
        <v>197</v>
      </c>
      <c r="K94" t="e">
        <f>CONCATENATE(#REF!," ",#REF!)</f>
        <v>#REF!</v>
      </c>
      <c r="L94" t="e">
        <f>VLOOKUP(K:K,[1]Декабрь!$D$7:$F$316,3,0)</f>
        <v>#REF!</v>
      </c>
      <c r="N94" s="6" t="s">
        <v>154</v>
      </c>
      <c r="O94" s="9">
        <v>19.850000000000001</v>
      </c>
    </row>
    <row r="95" spans="1:15" ht="15.75" thickBot="1">
      <c r="A95">
        <v>92</v>
      </c>
      <c r="B95" s="1" t="s">
        <v>19</v>
      </c>
      <c r="C95" s="1">
        <v>88</v>
      </c>
      <c r="D95" s="1" t="s">
        <v>0</v>
      </c>
      <c r="E95" s="1"/>
      <c r="F95" s="1" t="s">
        <v>0</v>
      </c>
      <c r="G95" s="1" t="s">
        <v>201</v>
      </c>
      <c r="H95" s="1" t="s">
        <v>10</v>
      </c>
      <c r="I95" s="1" t="s">
        <v>197</v>
      </c>
      <c r="K95" t="e">
        <f>CONCATENATE(#REF!," ",#REF!)</f>
        <v>#REF!</v>
      </c>
      <c r="L95" t="e">
        <f>VLOOKUP(K:K,[1]Декабрь!$D$7:$F$316,3,0)</f>
        <v>#REF!</v>
      </c>
      <c r="N95" s="6" t="s">
        <v>155</v>
      </c>
      <c r="O95" s="9">
        <v>20.05</v>
      </c>
    </row>
    <row r="96" spans="1:15" ht="18.75" customHeight="1" thickBot="1">
      <c r="A96">
        <v>93</v>
      </c>
      <c r="B96" s="1" t="s">
        <v>21</v>
      </c>
      <c r="C96" s="1" t="s">
        <v>26</v>
      </c>
      <c r="D96" s="1" t="s">
        <v>0</v>
      </c>
      <c r="E96" s="1"/>
      <c r="F96" s="1" t="s">
        <v>0</v>
      </c>
      <c r="G96" s="1" t="s">
        <v>201</v>
      </c>
      <c r="H96" s="1" t="s">
        <v>10</v>
      </c>
      <c r="I96" s="1" t="s">
        <v>197</v>
      </c>
      <c r="K96" t="str">
        <f>CONCATENATE(B107," ",C107)</f>
        <v>Тархова 14</v>
      </c>
      <c r="L96">
        <f>VLOOKUP(K:K,[1]Декабрь!$D$7:$F$316,3,0)</f>
        <v>5</v>
      </c>
      <c r="N96" s="6" t="s">
        <v>156</v>
      </c>
      <c r="O96" s="9">
        <v>19.78</v>
      </c>
    </row>
    <row r="97" spans="1:15" ht="15.75" thickBot="1">
      <c r="A97">
        <v>94</v>
      </c>
      <c r="B97" s="1" t="s">
        <v>21</v>
      </c>
      <c r="C97" s="1">
        <v>3</v>
      </c>
      <c r="D97" s="1" t="s">
        <v>0</v>
      </c>
      <c r="E97" s="1"/>
      <c r="F97" s="1" t="s">
        <v>0</v>
      </c>
      <c r="G97" s="1" t="s">
        <v>201</v>
      </c>
      <c r="H97" s="1" t="s">
        <v>10</v>
      </c>
      <c r="I97" s="1" t="s">
        <v>197</v>
      </c>
      <c r="K97" t="str">
        <f>CONCATENATE(B100," ",C100)</f>
        <v>Тархова 5</v>
      </c>
      <c r="L97">
        <f>VLOOKUP(K:K,[1]Декабрь!$D$7:$F$316,3,0)</f>
        <v>9</v>
      </c>
      <c r="N97" s="6" t="s">
        <v>171</v>
      </c>
      <c r="O97" s="9">
        <v>19.75</v>
      </c>
    </row>
    <row r="98" spans="1:15" ht="15.75" thickBot="1">
      <c r="A98">
        <v>95</v>
      </c>
      <c r="B98" s="1" t="s">
        <v>21</v>
      </c>
      <c r="C98" s="1" t="s">
        <v>45</v>
      </c>
      <c r="D98" s="1" t="s">
        <v>0</v>
      </c>
      <c r="E98" s="1"/>
      <c r="F98" s="1" t="s">
        <v>0</v>
      </c>
      <c r="G98" s="1" t="s">
        <v>201</v>
      </c>
      <c r="H98" s="1" t="s">
        <v>10</v>
      </c>
      <c r="I98" s="1" t="s">
        <v>197</v>
      </c>
      <c r="K98" t="str">
        <f>CONCATENATE(B101," ",C101)</f>
        <v>Тархова 6</v>
      </c>
      <c r="L98">
        <f>VLOOKUP(K:K,[1]Декабрь!$D$7:$F$316,3,0)</f>
        <v>9</v>
      </c>
      <c r="N98" s="6" t="s">
        <v>172</v>
      </c>
      <c r="O98" s="9">
        <v>23.45</v>
      </c>
    </row>
    <row r="99" spans="1:15" ht="15.75" thickBot="1">
      <c r="A99">
        <v>96</v>
      </c>
      <c r="B99" s="1" t="s">
        <v>21</v>
      </c>
      <c r="C99" s="1" t="s">
        <v>61</v>
      </c>
      <c r="D99" s="1" t="s">
        <v>0</v>
      </c>
      <c r="E99" s="1"/>
      <c r="F99" s="1" t="s">
        <v>0</v>
      </c>
      <c r="G99" s="1" t="s">
        <v>201</v>
      </c>
      <c r="H99" s="1" t="s">
        <v>10</v>
      </c>
      <c r="I99" s="1" t="s">
        <v>197</v>
      </c>
      <c r="K99" t="str">
        <f>CONCATENATE(B102," ",C102)</f>
        <v>Тархова 6 а</v>
      </c>
      <c r="L99">
        <f>VLOOKUP(K:K,[1]Декабрь!$D$7:$F$316,3,0)</f>
        <v>9</v>
      </c>
      <c r="N99" s="6" t="s">
        <v>173</v>
      </c>
      <c r="O99" s="9">
        <v>24.73</v>
      </c>
    </row>
    <row r="100" spans="1:15" ht="15.75" thickBot="1">
      <c r="A100">
        <v>97</v>
      </c>
      <c r="B100" s="1" t="s">
        <v>21</v>
      </c>
      <c r="C100" s="1">
        <v>5</v>
      </c>
      <c r="D100" s="1" t="s">
        <v>0</v>
      </c>
      <c r="E100" s="1"/>
      <c r="F100" s="1" t="s">
        <v>0</v>
      </c>
      <c r="G100" s="1" t="s">
        <v>201</v>
      </c>
      <c r="H100" s="1" t="s">
        <v>10</v>
      </c>
      <c r="I100" s="1" t="s">
        <v>197</v>
      </c>
      <c r="K100" t="str">
        <f>CONCATENATE(B103," ",C103)</f>
        <v>Тархова 6 б</v>
      </c>
      <c r="L100">
        <f>VLOOKUP(K:K,[1]Декабрь!$D$7:$F$316,3,0)</f>
        <v>9</v>
      </c>
      <c r="N100" s="6" t="s">
        <v>174</v>
      </c>
      <c r="O100" s="9">
        <v>24.59</v>
      </c>
    </row>
    <row r="101" spans="1:15" ht="15.75" thickBot="1">
      <c r="A101">
        <v>98</v>
      </c>
      <c r="B101" s="1" t="s">
        <v>21</v>
      </c>
      <c r="C101" s="1">
        <v>6</v>
      </c>
      <c r="D101" s="1" t="s">
        <v>0</v>
      </c>
      <c r="E101" s="1"/>
      <c r="F101" s="1" t="s">
        <v>0</v>
      </c>
      <c r="G101" s="1" t="s">
        <v>201</v>
      </c>
      <c r="H101" s="1" t="s">
        <v>10</v>
      </c>
      <c r="I101" s="1" t="s">
        <v>197</v>
      </c>
      <c r="K101" t="str">
        <f>CONCATENATE(B104," ",C104)</f>
        <v>Тархова 7</v>
      </c>
      <c r="L101">
        <f>VLOOKUP(K:K,[1]Декабрь!$D$7:$F$316,3,0)</f>
        <v>9</v>
      </c>
      <c r="N101" s="6" t="s">
        <v>175</v>
      </c>
      <c r="O101" s="9">
        <v>24.77</v>
      </c>
    </row>
    <row r="102" spans="1:15" ht="15.75" thickBot="1">
      <c r="A102">
        <v>99</v>
      </c>
      <c r="B102" s="1" t="s">
        <v>21</v>
      </c>
      <c r="C102" s="1" t="s">
        <v>46</v>
      </c>
      <c r="D102" s="1" t="s">
        <v>0</v>
      </c>
      <c r="E102" s="1"/>
      <c r="F102" s="1" t="s">
        <v>0</v>
      </c>
      <c r="G102" s="1" t="s">
        <v>201</v>
      </c>
      <c r="H102" s="1" t="s">
        <v>10</v>
      </c>
      <c r="I102" s="1" t="s">
        <v>197</v>
      </c>
      <c r="K102" t="e">
        <f>CONCATENATE(#REF!," ",#REF!)</f>
        <v>#REF!</v>
      </c>
      <c r="L102" t="e">
        <f>VLOOKUP(K:K,[1]Декабрь!$D$7:$F$316,3,0)</f>
        <v>#REF!</v>
      </c>
      <c r="N102" s="6" t="s">
        <v>176</v>
      </c>
      <c r="O102" s="9">
        <v>24.85</v>
      </c>
    </row>
    <row r="103" spans="1:15" ht="15.75" thickBot="1">
      <c r="A103">
        <v>100</v>
      </c>
      <c r="B103" s="1" t="s">
        <v>21</v>
      </c>
      <c r="C103" s="1" t="s">
        <v>62</v>
      </c>
      <c r="D103" s="1" t="s">
        <v>0</v>
      </c>
      <c r="E103" s="1"/>
      <c r="F103" s="1" t="s">
        <v>0</v>
      </c>
      <c r="G103" s="1" t="s">
        <v>201</v>
      </c>
      <c r="H103" s="1" t="s">
        <v>10</v>
      </c>
      <c r="I103" s="1" t="s">
        <v>197</v>
      </c>
      <c r="K103" t="e">
        <f>CONCATENATE(#REF!," ",#REF!)</f>
        <v>#REF!</v>
      </c>
      <c r="L103" t="e">
        <f>VLOOKUP(K:K,[1]Декабрь!$D$7:$F$316,3,0)</f>
        <v>#REF!</v>
      </c>
      <c r="N103" s="6" t="s">
        <v>177</v>
      </c>
      <c r="O103" s="9">
        <v>24.73</v>
      </c>
    </row>
    <row r="104" spans="1:15" ht="15.75" thickBot="1">
      <c r="A104">
        <v>101</v>
      </c>
      <c r="B104" s="1" t="s">
        <v>21</v>
      </c>
      <c r="C104" s="1">
        <v>7</v>
      </c>
      <c r="D104" s="1" t="s">
        <v>0</v>
      </c>
      <c r="E104" s="1"/>
      <c r="F104" s="1" t="s">
        <v>0</v>
      </c>
      <c r="G104" s="1" t="s">
        <v>201</v>
      </c>
      <c r="H104" s="1" t="s">
        <v>10</v>
      </c>
      <c r="I104" s="1" t="s">
        <v>197</v>
      </c>
      <c r="K104" t="e">
        <f>CONCATENATE(#REF!," ",#REF!)</f>
        <v>#REF!</v>
      </c>
      <c r="L104" t="e">
        <f>VLOOKUP(K:K,[1]Декабрь!$D$7:$F$316,3,0)</f>
        <v>#REF!</v>
      </c>
      <c r="N104" s="6" t="s">
        <v>178</v>
      </c>
      <c r="O104" s="9">
        <v>24.72</v>
      </c>
    </row>
    <row r="105" spans="1:15" ht="15.75" thickBot="1">
      <c r="A105">
        <v>102</v>
      </c>
      <c r="B105" s="1" t="s">
        <v>21</v>
      </c>
      <c r="C105" s="1">
        <v>12</v>
      </c>
      <c r="D105" s="1" t="s">
        <v>0</v>
      </c>
      <c r="E105" s="1"/>
      <c r="F105" s="1" t="s">
        <v>0</v>
      </c>
      <c r="G105" s="1" t="s">
        <v>201</v>
      </c>
      <c r="H105" s="1" t="s">
        <v>10</v>
      </c>
      <c r="I105" s="1" t="s">
        <v>197</v>
      </c>
      <c r="K105" t="str">
        <f t="shared" ref="K105:K115" si="4">CONCATENATE(B108," ",C108)</f>
        <v>Тархова 14 а</v>
      </c>
      <c r="L105">
        <f>VLOOKUP(K:K,[1]Декабрь!$D$7:$F$316,3,0)</f>
        <v>5</v>
      </c>
      <c r="N105" s="6" t="s">
        <v>157</v>
      </c>
      <c r="O105" s="9">
        <v>19.850000000000001</v>
      </c>
    </row>
    <row r="106" spans="1:15" ht="15.75" thickBot="1">
      <c r="A106">
        <v>103</v>
      </c>
      <c r="B106" s="1" t="s">
        <v>21</v>
      </c>
      <c r="C106" s="1">
        <v>13</v>
      </c>
      <c r="D106" s="1" t="s">
        <v>0</v>
      </c>
      <c r="E106" s="1"/>
      <c r="F106" s="1" t="s">
        <v>0</v>
      </c>
      <c r="G106" s="1" t="s">
        <v>201</v>
      </c>
      <c r="H106" s="1" t="s">
        <v>10</v>
      </c>
      <c r="I106" s="1" t="s">
        <v>197</v>
      </c>
      <c r="K106" t="str">
        <f t="shared" si="4"/>
        <v>Тархова 14 б</v>
      </c>
      <c r="L106">
        <f>VLOOKUP(K:K,[1]Декабрь!$D$7:$F$316,3,0)</f>
        <v>5</v>
      </c>
      <c r="N106" s="6" t="s">
        <v>158</v>
      </c>
      <c r="O106" s="9">
        <v>19.809999999999999</v>
      </c>
    </row>
    <row r="107" spans="1:15" ht="15.75" thickBot="1">
      <c r="A107">
        <v>104</v>
      </c>
      <c r="B107" s="1" t="s">
        <v>21</v>
      </c>
      <c r="C107" s="1">
        <v>14</v>
      </c>
      <c r="D107" s="1" t="s">
        <v>0</v>
      </c>
      <c r="E107" s="1"/>
      <c r="F107" s="1" t="s">
        <v>0</v>
      </c>
      <c r="G107" s="1" t="s">
        <v>201</v>
      </c>
      <c r="H107" s="1" t="s">
        <v>10</v>
      </c>
      <c r="I107" s="1" t="s">
        <v>197</v>
      </c>
      <c r="K107" t="str">
        <f t="shared" si="4"/>
        <v>Тархова 15</v>
      </c>
      <c r="L107">
        <f>VLOOKUP(K:K,[1]Декабрь!$D$7:$F$316,3,0)</f>
        <v>9</v>
      </c>
      <c r="N107" s="6" t="s">
        <v>159</v>
      </c>
      <c r="O107" s="9">
        <v>19.88</v>
      </c>
    </row>
    <row r="108" spans="1:15" ht="15.75" thickBot="1">
      <c r="A108">
        <v>105</v>
      </c>
      <c r="B108" s="1" t="s">
        <v>21</v>
      </c>
      <c r="C108" s="1" t="s">
        <v>42</v>
      </c>
      <c r="D108" s="1" t="s">
        <v>0</v>
      </c>
      <c r="E108" s="1"/>
      <c r="F108" s="1" t="s">
        <v>0</v>
      </c>
      <c r="G108" s="1" t="s">
        <v>201</v>
      </c>
      <c r="H108" s="1" t="s">
        <v>10</v>
      </c>
      <c r="I108" s="1" t="s">
        <v>197</v>
      </c>
      <c r="K108" t="str">
        <f t="shared" si="4"/>
        <v>Тархова 17 а</v>
      </c>
      <c r="L108">
        <f>VLOOKUP(K:K,[1]Декабрь!$D$7:$F$316,3,0)</f>
        <v>9</v>
      </c>
      <c r="N108" s="6" t="s">
        <v>160</v>
      </c>
      <c r="O108" s="9">
        <v>24.12</v>
      </c>
    </row>
    <row r="109" spans="1:15" ht="15.75" thickBot="1">
      <c r="A109">
        <v>106</v>
      </c>
      <c r="B109" s="1" t="s">
        <v>21</v>
      </c>
      <c r="C109" s="1" t="s">
        <v>59</v>
      </c>
      <c r="D109" s="1" t="s">
        <v>0</v>
      </c>
      <c r="E109" s="1"/>
      <c r="F109" s="1" t="s">
        <v>0</v>
      </c>
      <c r="G109" s="1" t="s">
        <v>201</v>
      </c>
      <c r="H109" s="1" t="s">
        <v>10</v>
      </c>
      <c r="I109" s="1" t="s">
        <v>197</v>
      </c>
      <c r="K109" t="str">
        <f t="shared" si="4"/>
        <v>Тархова 19</v>
      </c>
      <c r="L109">
        <f>VLOOKUP(K:K,[1]Декабрь!$D$7:$F$316,3,0)</f>
        <v>9</v>
      </c>
      <c r="N109" s="6" t="s">
        <v>161</v>
      </c>
      <c r="O109" s="9">
        <v>23.35</v>
      </c>
    </row>
    <row r="110" spans="1:15" ht="15.75" thickBot="1">
      <c r="A110">
        <v>107</v>
      </c>
      <c r="B110" s="1" t="s">
        <v>21</v>
      </c>
      <c r="C110" s="1">
        <v>15</v>
      </c>
      <c r="D110" s="1" t="s">
        <v>0</v>
      </c>
      <c r="E110" s="1"/>
      <c r="F110" s="1" t="s">
        <v>0</v>
      </c>
      <c r="G110" s="1" t="s">
        <v>201</v>
      </c>
      <c r="H110" s="1" t="s">
        <v>10</v>
      </c>
      <c r="I110" s="1" t="s">
        <v>197</v>
      </c>
      <c r="K110" t="str">
        <f t="shared" si="4"/>
        <v>Тархова 19 а</v>
      </c>
      <c r="L110">
        <f>VLOOKUP(K:K,[1]Декабрь!$D$7:$F$316,3,0)</f>
        <v>5</v>
      </c>
      <c r="N110" s="6" t="s">
        <v>162</v>
      </c>
      <c r="O110" s="9">
        <v>24.48</v>
      </c>
    </row>
    <row r="111" spans="1:15" ht="15.75" thickBot="1">
      <c r="A111">
        <v>108</v>
      </c>
      <c r="B111" s="1" t="s">
        <v>21</v>
      </c>
      <c r="C111" s="1" t="s">
        <v>43</v>
      </c>
      <c r="D111" s="1" t="s">
        <v>0</v>
      </c>
      <c r="E111" s="1"/>
      <c r="F111" s="1" t="s">
        <v>0</v>
      </c>
      <c r="G111" s="1" t="s">
        <v>201</v>
      </c>
      <c r="H111" s="1" t="s">
        <v>10</v>
      </c>
      <c r="I111" s="1" t="s">
        <v>197</v>
      </c>
      <c r="K111" t="str">
        <f t="shared" si="4"/>
        <v>Тархова 21</v>
      </c>
      <c r="L111">
        <f>VLOOKUP(K:K,[1]Декабрь!$D$7:$F$316,3,0)</f>
        <v>9</v>
      </c>
      <c r="N111" s="6" t="s">
        <v>163</v>
      </c>
      <c r="O111" s="9">
        <v>19.850000000000001</v>
      </c>
    </row>
    <row r="112" spans="1:15" ht="15.75" thickBot="1">
      <c r="A112">
        <v>109</v>
      </c>
      <c r="B112" s="1" t="s">
        <v>21</v>
      </c>
      <c r="C112" s="1">
        <v>19</v>
      </c>
      <c r="D112" s="1" t="s">
        <v>0</v>
      </c>
      <c r="E112" s="1"/>
      <c r="F112" s="1" t="s">
        <v>0</v>
      </c>
      <c r="G112" s="1" t="s">
        <v>201</v>
      </c>
      <c r="H112" s="1" t="s">
        <v>10</v>
      </c>
      <c r="I112" s="1" t="s">
        <v>197</v>
      </c>
      <c r="K112" t="str">
        <f t="shared" si="4"/>
        <v>Тархова 21 а</v>
      </c>
      <c r="L112">
        <f>VLOOKUP(K:K,[1]Декабрь!$D$7:$F$316,3,0)</f>
        <v>5</v>
      </c>
      <c r="N112" s="6" t="s">
        <v>164</v>
      </c>
      <c r="O112" s="9">
        <v>19.920000000000002</v>
      </c>
    </row>
    <row r="113" spans="1:15" ht="15.75" thickBot="1">
      <c r="A113">
        <v>110</v>
      </c>
      <c r="B113" s="1" t="s">
        <v>21</v>
      </c>
      <c r="C113" s="1" t="s">
        <v>28</v>
      </c>
      <c r="D113" s="1" t="s">
        <v>0</v>
      </c>
      <c r="E113" s="1"/>
      <c r="F113" s="1" t="s">
        <v>0</v>
      </c>
      <c r="G113" s="1" t="s">
        <v>201</v>
      </c>
      <c r="H113" s="1" t="s">
        <v>10</v>
      </c>
      <c r="I113" s="1" t="s">
        <v>197</v>
      </c>
      <c r="K113" t="str">
        <f t="shared" si="4"/>
        <v>Тархова 21 б</v>
      </c>
      <c r="L113">
        <f>VLOOKUP(K:K,[1]Декабрь!$D$7:$F$316,3,0)</f>
        <v>9</v>
      </c>
      <c r="N113" s="6" t="s">
        <v>165</v>
      </c>
      <c r="O113" s="9">
        <v>19.96</v>
      </c>
    </row>
    <row r="114" spans="1:15" ht="15.75" thickBot="1">
      <c r="A114">
        <v>111</v>
      </c>
      <c r="B114" s="1" t="s">
        <v>21</v>
      </c>
      <c r="C114" s="1">
        <v>21</v>
      </c>
      <c r="D114" s="1" t="s">
        <v>0</v>
      </c>
      <c r="E114" s="1"/>
      <c r="F114" s="1" t="s">
        <v>0</v>
      </c>
      <c r="G114" s="1" t="s">
        <v>201</v>
      </c>
      <c r="H114" s="1" t="s">
        <v>10</v>
      </c>
      <c r="I114" s="1" t="s">
        <v>197</v>
      </c>
      <c r="K114" t="str">
        <f t="shared" si="4"/>
        <v>Тархова 23</v>
      </c>
      <c r="L114">
        <f>VLOOKUP(K:K,[1]Декабрь!$D$7:$F$316,3,0)</f>
        <v>9</v>
      </c>
      <c r="N114" s="6" t="s">
        <v>166</v>
      </c>
      <c r="O114" s="9">
        <v>20.149999999999999</v>
      </c>
    </row>
    <row r="115" spans="1:15" ht="15.75" thickBot="1">
      <c r="A115">
        <v>112</v>
      </c>
      <c r="B115" s="1" t="s">
        <v>21</v>
      </c>
      <c r="C115" s="1" t="s">
        <v>44</v>
      </c>
      <c r="D115" s="1" t="s">
        <v>0</v>
      </c>
      <c r="E115" s="1"/>
      <c r="F115" s="1" t="s">
        <v>0</v>
      </c>
      <c r="G115" s="1" t="s">
        <v>201</v>
      </c>
      <c r="H115" s="1" t="s">
        <v>10</v>
      </c>
      <c r="I115" s="1" t="s">
        <v>197</v>
      </c>
      <c r="K115" t="str">
        <f t="shared" si="4"/>
        <v>Тархова 25/23</v>
      </c>
      <c r="L115">
        <f>VLOOKUP(K:K,[1]Декабрь!$D$7:$F$316,3,0)</f>
        <v>9</v>
      </c>
      <c r="N115" s="6" t="s">
        <v>167</v>
      </c>
      <c r="O115" s="9">
        <v>24.36</v>
      </c>
    </row>
    <row r="116" spans="1:15" ht="15.75" thickBot="1">
      <c r="A116">
        <v>113</v>
      </c>
      <c r="B116" s="1" t="s">
        <v>21</v>
      </c>
      <c r="C116" s="1" t="s">
        <v>60</v>
      </c>
      <c r="D116" s="1" t="s">
        <v>0</v>
      </c>
      <c r="E116" s="1"/>
      <c r="F116" s="1" t="s">
        <v>0</v>
      </c>
      <c r="G116" s="1" t="s">
        <v>201</v>
      </c>
      <c r="H116" s="1" t="s">
        <v>10</v>
      </c>
      <c r="I116" s="1" t="s">
        <v>197</v>
      </c>
      <c r="K116" t="str">
        <f>CONCATENATE(B97," ",C97)</f>
        <v>Тархова 3</v>
      </c>
      <c r="L116">
        <f>VLOOKUP(K:K,[1]Декабрь!$D$7:$F$316,3,0)</f>
        <v>9</v>
      </c>
      <c r="N116" s="6" t="s">
        <v>168</v>
      </c>
      <c r="O116" s="9">
        <v>23.74</v>
      </c>
    </row>
    <row r="117" spans="1:15" ht="15.75" thickBot="1">
      <c r="A117">
        <v>114</v>
      </c>
      <c r="B117" s="1" t="s">
        <v>21</v>
      </c>
      <c r="C117" s="1">
        <v>23</v>
      </c>
      <c r="D117" s="1" t="s">
        <v>0</v>
      </c>
      <c r="E117" s="1"/>
      <c r="F117" s="1" t="s">
        <v>0</v>
      </c>
      <c r="G117" s="1" t="s">
        <v>201</v>
      </c>
      <c r="H117" s="1" t="s">
        <v>10</v>
      </c>
      <c r="I117" s="1" t="s">
        <v>197</v>
      </c>
      <c r="K117" t="str">
        <f>CONCATENATE(B98," ",C98)</f>
        <v>Тархова 4 а</v>
      </c>
      <c r="L117">
        <f>VLOOKUP(K:K,[1]Декабрь!$D$7:$F$316,3,0)</f>
        <v>5</v>
      </c>
      <c r="N117" s="6" t="s">
        <v>169</v>
      </c>
      <c r="O117" s="9">
        <v>19.68</v>
      </c>
    </row>
    <row r="118" spans="1:15" ht="15.75" thickBot="1">
      <c r="A118">
        <v>115</v>
      </c>
      <c r="B118" s="1" t="s">
        <v>21</v>
      </c>
      <c r="C118" s="1" t="s">
        <v>22</v>
      </c>
      <c r="D118" s="1" t="s">
        <v>0</v>
      </c>
      <c r="E118" s="1"/>
      <c r="F118" s="1" t="s">
        <v>0</v>
      </c>
      <c r="G118" s="1" t="s">
        <v>201</v>
      </c>
      <c r="H118" s="1" t="s">
        <v>10</v>
      </c>
      <c r="I118" s="1" t="s">
        <v>197</v>
      </c>
      <c r="K118" t="str">
        <f>CONCATENATE(B99," ",C99)</f>
        <v>Тархова 4 б</v>
      </c>
      <c r="L118">
        <f>VLOOKUP(K:K,[1]Декабрь!$D$7:$F$316,3,0)</f>
        <v>5</v>
      </c>
      <c r="N118" s="6" t="s">
        <v>170</v>
      </c>
      <c r="O118" s="9">
        <v>21.58</v>
      </c>
    </row>
    <row r="119" spans="1:15" ht="15.75" thickBot="1">
      <c r="A119">
        <v>116</v>
      </c>
      <c r="B119" s="1" t="s">
        <v>23</v>
      </c>
      <c r="C119" s="1">
        <v>1</v>
      </c>
      <c r="D119" s="1" t="s">
        <v>0</v>
      </c>
      <c r="E119" s="1"/>
      <c r="F119" s="1" t="s">
        <v>0</v>
      </c>
      <c r="G119" s="1" t="s">
        <v>201</v>
      </c>
      <c r="H119" s="1" t="s">
        <v>10</v>
      </c>
      <c r="I119" s="1" t="s">
        <v>197</v>
      </c>
      <c r="K119" t="str">
        <f t="shared" ref="K119:K126" si="5">CONCATENATE(B122," ",C122)</f>
        <v>Чемодурова 3</v>
      </c>
      <c r="L119">
        <f>VLOOKUP(K:K,[1]Декабрь!$D$7:$F$316,3,0)</f>
        <v>5</v>
      </c>
      <c r="N119" s="6" t="s">
        <v>179</v>
      </c>
      <c r="O119" s="9">
        <v>23.85</v>
      </c>
    </row>
    <row r="120" spans="1:15" ht="15.75" thickBot="1">
      <c r="A120">
        <v>117</v>
      </c>
      <c r="B120" s="1" t="s">
        <v>23</v>
      </c>
      <c r="C120" s="1">
        <v>12</v>
      </c>
      <c r="D120" s="1" t="s">
        <v>0</v>
      </c>
      <c r="E120" s="1"/>
      <c r="F120" s="1" t="s">
        <v>0</v>
      </c>
      <c r="G120" s="1" t="s">
        <v>201</v>
      </c>
      <c r="H120" s="1" t="s">
        <v>10</v>
      </c>
      <c r="I120" s="1" t="s">
        <v>197</v>
      </c>
      <c r="K120" t="str">
        <f t="shared" si="5"/>
        <v>Чемодурова 5</v>
      </c>
      <c r="L120">
        <f>VLOOKUP(K:K,[1]Декабрь!$D$7:$F$316,3,0)</f>
        <v>5</v>
      </c>
      <c r="N120" s="6" t="s">
        <v>180</v>
      </c>
      <c r="O120" s="9">
        <v>23.27</v>
      </c>
    </row>
    <row r="121" spans="1:15" ht="15.75" thickBot="1">
      <c r="A121">
        <v>118</v>
      </c>
      <c r="B121" s="1" t="s">
        <v>23</v>
      </c>
      <c r="C121" s="1">
        <v>13</v>
      </c>
      <c r="D121" s="1" t="s">
        <v>0</v>
      </c>
      <c r="E121" s="1"/>
      <c r="F121" s="1" t="s">
        <v>0</v>
      </c>
      <c r="G121" s="1" t="s">
        <v>201</v>
      </c>
      <c r="H121" s="1" t="s">
        <v>10</v>
      </c>
      <c r="I121" s="1" t="s">
        <v>197</v>
      </c>
      <c r="K121" t="str">
        <f t="shared" si="5"/>
        <v>Чемодурова 5 а</v>
      </c>
      <c r="L121">
        <f>VLOOKUP(K:K,[1]Декабрь!$D$7:$F$316,3,0)</f>
        <v>5</v>
      </c>
      <c r="N121" s="6" t="s">
        <v>181</v>
      </c>
      <c r="O121" s="9">
        <v>23.12</v>
      </c>
    </row>
    <row r="122" spans="1:15" ht="15.75" thickBot="1">
      <c r="A122">
        <v>119</v>
      </c>
      <c r="B122" s="1" t="s">
        <v>23</v>
      </c>
      <c r="C122" s="1">
        <v>3</v>
      </c>
      <c r="D122" s="1" t="s">
        <v>0</v>
      </c>
      <c r="E122" s="1"/>
      <c r="F122" s="1" t="s">
        <v>0</v>
      </c>
      <c r="G122" s="1" t="s">
        <v>201</v>
      </c>
      <c r="H122" s="1" t="s">
        <v>10</v>
      </c>
      <c r="I122" s="1" t="s">
        <v>197</v>
      </c>
      <c r="K122" t="str">
        <f t="shared" si="5"/>
        <v>Чемодурова 6</v>
      </c>
      <c r="L122">
        <f>VLOOKUP(K:K,[1]Декабрь!$D$7:$F$316,3,0)</f>
        <v>5</v>
      </c>
      <c r="N122" s="6" t="s">
        <v>182</v>
      </c>
      <c r="O122" s="9">
        <v>22.67</v>
      </c>
    </row>
    <row r="123" spans="1:15" ht="15.75" thickBot="1">
      <c r="A123">
        <v>120</v>
      </c>
      <c r="B123" s="1" t="s">
        <v>23</v>
      </c>
      <c r="C123" s="1">
        <v>5</v>
      </c>
      <c r="D123" s="1" t="s">
        <v>0</v>
      </c>
      <c r="E123" s="1"/>
      <c r="F123" s="1" t="s">
        <v>0</v>
      </c>
      <c r="G123" s="1" t="s">
        <v>201</v>
      </c>
      <c r="H123" s="1" t="s">
        <v>10</v>
      </c>
      <c r="I123" s="1" t="s">
        <v>197</v>
      </c>
      <c r="K123" t="str">
        <f t="shared" si="5"/>
        <v>Чемодурова 7</v>
      </c>
      <c r="L123">
        <f>VLOOKUP(K:K,[1]Декабрь!$D$7:$F$316,3,0)</f>
        <v>5</v>
      </c>
      <c r="N123" s="6" t="s">
        <v>183</v>
      </c>
      <c r="O123" s="9">
        <v>20.09</v>
      </c>
    </row>
    <row r="124" spans="1:15" ht="15.75" thickBot="1">
      <c r="A124">
        <v>121</v>
      </c>
      <c r="B124" s="1" t="s">
        <v>23</v>
      </c>
      <c r="C124" s="1" t="s">
        <v>41</v>
      </c>
      <c r="D124" s="1" t="s">
        <v>0</v>
      </c>
      <c r="E124" s="1"/>
      <c r="F124" s="1" t="s">
        <v>0</v>
      </c>
      <c r="G124" s="1" t="s">
        <v>201</v>
      </c>
      <c r="H124" s="1" t="s">
        <v>10</v>
      </c>
      <c r="I124" s="1" t="s">
        <v>197</v>
      </c>
      <c r="K124" t="str">
        <f t="shared" si="5"/>
        <v>Чемодурова 8</v>
      </c>
      <c r="L124">
        <f>VLOOKUP(K:K,[1]Декабрь!$D$7:$F$316,3,0)</f>
        <v>5</v>
      </c>
      <c r="N124" s="6" t="s">
        <v>184</v>
      </c>
      <c r="O124" s="9">
        <v>24.71</v>
      </c>
    </row>
    <row r="125" spans="1:15" ht="15.75" thickBot="1">
      <c r="A125">
        <v>122</v>
      </c>
      <c r="B125" s="1" t="s">
        <v>23</v>
      </c>
      <c r="C125" s="1">
        <v>6</v>
      </c>
      <c r="D125" s="1" t="s">
        <v>0</v>
      </c>
      <c r="E125" s="1"/>
      <c r="F125" s="1" t="s">
        <v>0</v>
      </c>
      <c r="G125" s="1" t="s">
        <v>201</v>
      </c>
      <c r="H125" s="1" t="s">
        <v>10</v>
      </c>
      <c r="I125" s="1" t="s">
        <v>197</v>
      </c>
      <c r="K125" t="str">
        <f t="shared" si="5"/>
        <v>Чемодурова 8 а</v>
      </c>
      <c r="L125">
        <f>VLOOKUP(K:K,[1]Декабрь!$D$7:$F$316,3,0)</f>
        <v>9</v>
      </c>
      <c r="N125" s="6" t="s">
        <v>185</v>
      </c>
      <c r="O125" s="9">
        <v>23.55</v>
      </c>
    </row>
    <row r="126" spans="1:15" ht="15.75" thickBot="1">
      <c r="A126">
        <v>123</v>
      </c>
      <c r="B126" s="1" t="s">
        <v>23</v>
      </c>
      <c r="C126" s="1">
        <v>7</v>
      </c>
      <c r="D126" s="1" t="s">
        <v>0</v>
      </c>
      <c r="E126" s="1"/>
      <c r="F126" s="1" t="s">
        <v>0</v>
      </c>
      <c r="G126" s="1" t="s">
        <v>201</v>
      </c>
      <c r="H126" s="1" t="s">
        <v>10</v>
      </c>
      <c r="I126" s="1" t="s">
        <v>197</v>
      </c>
      <c r="K126" t="str">
        <f t="shared" si="5"/>
        <v>Чемодурова 9</v>
      </c>
      <c r="L126">
        <f>VLOOKUP(K:K,[1]Декабрь!$D$7:$F$316,3,0)</f>
        <v>9</v>
      </c>
      <c r="N126" s="6" t="s">
        <v>186</v>
      </c>
      <c r="O126" s="9">
        <v>23.67</v>
      </c>
    </row>
    <row r="127" spans="1:15" ht="15.75" thickBot="1">
      <c r="A127">
        <v>124</v>
      </c>
      <c r="B127" s="1" t="s">
        <v>23</v>
      </c>
      <c r="C127" s="1">
        <v>8</v>
      </c>
      <c r="D127" s="1" t="s">
        <v>0</v>
      </c>
      <c r="E127" s="1"/>
      <c r="F127" s="1" t="s">
        <v>0</v>
      </c>
      <c r="G127" s="1" t="s">
        <v>201</v>
      </c>
      <c r="H127" s="1" t="s">
        <v>10</v>
      </c>
      <c r="I127" s="1" t="s">
        <v>197</v>
      </c>
      <c r="K127" t="e">
        <f>CONCATENATE(#REF!," ",#REF!)</f>
        <v>#REF!</v>
      </c>
      <c r="L127" t="e">
        <f>VLOOKUP(K:K,[1]Декабрь!$D$7:$F$316,3,0)</f>
        <v>#REF!</v>
      </c>
      <c r="N127" s="6" t="s">
        <v>187</v>
      </c>
      <c r="O127" s="9">
        <v>23.05</v>
      </c>
    </row>
    <row r="128" spans="1:15" ht="15.75" thickBot="1">
      <c r="A128">
        <v>125</v>
      </c>
      <c r="B128" s="1" t="s">
        <v>23</v>
      </c>
      <c r="C128" s="1" t="s">
        <v>48</v>
      </c>
      <c r="D128" s="1" t="s">
        <v>0</v>
      </c>
      <c r="E128" s="1"/>
      <c r="F128" s="1" t="s">
        <v>0</v>
      </c>
      <c r="G128" s="1" t="s">
        <v>201</v>
      </c>
      <c r="H128" s="1" t="s">
        <v>10</v>
      </c>
      <c r="I128" s="1" t="s">
        <v>197</v>
      </c>
      <c r="K128" t="e">
        <f>CONCATENATE(#REF!," ",#REF!)</f>
        <v>#REF!</v>
      </c>
      <c r="L128" t="e">
        <f>VLOOKUP(K:K,[1]Декабрь!$D$7:$F$316,3,0)</f>
        <v>#REF!</v>
      </c>
      <c r="N128" s="6" t="s">
        <v>188</v>
      </c>
      <c r="O128" s="9">
        <v>23.18</v>
      </c>
    </row>
    <row r="129" spans="1:15" ht="15.75" thickBot="1">
      <c r="A129">
        <v>126</v>
      </c>
      <c r="B129" s="1" t="s">
        <v>23</v>
      </c>
      <c r="C129" s="1">
        <v>9</v>
      </c>
      <c r="D129" s="1" t="s">
        <v>0</v>
      </c>
      <c r="E129" s="1"/>
      <c r="F129" s="1" t="s">
        <v>0</v>
      </c>
      <c r="G129" s="1" t="s">
        <v>201</v>
      </c>
      <c r="H129" s="1" t="s">
        <v>10</v>
      </c>
      <c r="I129" s="1" t="s">
        <v>197</v>
      </c>
      <c r="K129" t="e">
        <f>CONCATENATE(#REF!," ",#REF!)</f>
        <v>#REF!</v>
      </c>
      <c r="L129" t="e">
        <f>VLOOKUP(K:K,[1]Декабрь!$D$7:$F$316,3,0)</f>
        <v>#REF!</v>
      </c>
      <c r="N129" s="6" t="s">
        <v>189</v>
      </c>
      <c r="O129" s="9">
        <v>24.3</v>
      </c>
    </row>
    <row r="130" spans="1:15" ht="15.75" thickBot="1">
      <c r="A130">
        <v>127</v>
      </c>
      <c r="B130" s="1" t="s">
        <v>24</v>
      </c>
      <c r="C130" s="1">
        <v>6</v>
      </c>
      <c r="D130" s="1" t="s">
        <v>0</v>
      </c>
      <c r="E130" s="1"/>
      <c r="F130" s="1" t="s">
        <v>0</v>
      </c>
      <c r="G130" s="1" t="s">
        <v>201</v>
      </c>
      <c r="H130" s="1" t="s">
        <v>10</v>
      </c>
      <c r="I130" s="1" t="s">
        <v>197</v>
      </c>
      <c r="K130" t="e">
        <f>CONCATENATE(#REF!," ",#REF!)</f>
        <v>#REF!</v>
      </c>
      <c r="L130" t="e">
        <f>VLOOKUP(K:K,[1]Декабрь!$D$7:$F$316,3,0)</f>
        <v>#REF!</v>
      </c>
      <c r="N130" s="6" t="s">
        <v>193</v>
      </c>
      <c r="O130" s="9">
        <v>24.21</v>
      </c>
    </row>
    <row r="131" spans="1:15" ht="15.75" thickBot="1">
      <c r="A131">
        <v>128</v>
      </c>
      <c r="B131" s="1" t="s">
        <v>24</v>
      </c>
      <c r="C131" s="1">
        <v>7</v>
      </c>
      <c r="D131" s="1" t="s">
        <v>0</v>
      </c>
      <c r="E131" s="1"/>
      <c r="F131" s="1" t="s">
        <v>0</v>
      </c>
      <c r="G131" s="1" t="s">
        <v>201</v>
      </c>
      <c r="H131" s="1" t="s">
        <v>10</v>
      </c>
      <c r="I131" s="1" t="s">
        <v>197</v>
      </c>
      <c r="K131" t="e">
        <f>CONCATENATE(#REF!," ",#REF!)</f>
        <v>#REF!</v>
      </c>
      <c r="L131" t="e">
        <f>VLOOKUP(K:K,[1]Декабрь!$D$7:$F$316,3,0)</f>
        <v>#REF!</v>
      </c>
      <c r="N131" s="6" t="s">
        <v>194</v>
      </c>
      <c r="O131" s="9">
        <v>15.79</v>
      </c>
    </row>
    <row r="132" spans="1:15" ht="15.75" thickBot="1">
      <c r="A132">
        <v>129</v>
      </c>
      <c r="B132" s="1" t="s">
        <v>24</v>
      </c>
      <c r="C132" s="1" t="s">
        <v>30</v>
      </c>
      <c r="D132" s="1" t="s">
        <v>0</v>
      </c>
      <c r="E132" s="1"/>
      <c r="F132" s="1" t="s">
        <v>0</v>
      </c>
      <c r="G132" s="1" t="s">
        <v>201</v>
      </c>
      <c r="H132" s="1" t="s">
        <v>10</v>
      </c>
      <c r="I132" s="1" t="s">
        <v>197</v>
      </c>
      <c r="K132" t="e">
        <f>CONCATENATE(#REF!," ",#REF!)</f>
        <v>#REF!</v>
      </c>
      <c r="L132" t="e">
        <f>VLOOKUP(K:K,[1]Декабрь!$D$7:$F$316,3,0)</f>
        <v>#REF!</v>
      </c>
      <c r="N132" s="6" t="s">
        <v>195</v>
      </c>
      <c r="O132" s="9">
        <v>24.18</v>
      </c>
    </row>
    <row r="133" spans="1:15" ht="15.75" thickBot="1">
      <c r="A133">
        <v>130</v>
      </c>
      <c r="B133" s="1" t="s">
        <v>24</v>
      </c>
      <c r="C133" s="1">
        <v>10</v>
      </c>
      <c r="D133" s="1" t="s">
        <v>0</v>
      </c>
      <c r="E133" s="1"/>
      <c r="F133" s="1" t="s">
        <v>0</v>
      </c>
      <c r="G133" s="1" t="s">
        <v>201</v>
      </c>
      <c r="H133" s="1" t="s">
        <v>10</v>
      </c>
      <c r="I133" s="1" t="s">
        <v>197</v>
      </c>
      <c r="K133" t="str">
        <f>CONCATENATE(B130," ",C130)</f>
        <v>Электронная 6</v>
      </c>
      <c r="L133">
        <f>VLOOKUP(K:K,[1]Декабрь!$D$7:$F$316,3,0)</f>
        <v>9</v>
      </c>
      <c r="N133" s="6" t="s">
        <v>190</v>
      </c>
      <c r="O133" s="9">
        <v>25.09</v>
      </c>
    </row>
    <row r="134" spans="1:15" ht="15.75" thickBot="1">
      <c r="A134">
        <v>131</v>
      </c>
      <c r="B134" s="1" t="s">
        <v>24</v>
      </c>
      <c r="C134" s="1" t="s">
        <v>47</v>
      </c>
      <c r="D134" s="1" t="s">
        <v>0</v>
      </c>
      <c r="E134" s="1"/>
      <c r="F134" s="1" t="s">
        <v>0</v>
      </c>
      <c r="G134" s="1" t="s">
        <v>201</v>
      </c>
      <c r="H134" s="1" t="s">
        <v>10</v>
      </c>
      <c r="I134" s="1" t="s">
        <v>197</v>
      </c>
      <c r="K134" t="str">
        <f>CONCATENATE(B131," ",C131)</f>
        <v>Электронная 7</v>
      </c>
      <c r="L134">
        <f>VLOOKUP(K:K,[1]Декабрь!$D$7:$F$316,3,0)</f>
        <v>9</v>
      </c>
      <c r="N134" s="6" t="s">
        <v>191</v>
      </c>
      <c r="O134" s="9">
        <v>25.1</v>
      </c>
    </row>
    <row r="135" spans="1:15" ht="15.75" thickBot="1">
      <c r="A135">
        <v>132</v>
      </c>
      <c r="B135" s="1" t="s">
        <v>24</v>
      </c>
      <c r="C135" s="2" t="s">
        <v>198</v>
      </c>
      <c r="D135" s="1" t="s">
        <v>0</v>
      </c>
      <c r="E135" s="1"/>
      <c r="F135" s="1" t="s">
        <v>0</v>
      </c>
      <c r="G135" s="1" t="s">
        <v>201</v>
      </c>
      <c r="H135" s="1" t="s">
        <v>10</v>
      </c>
      <c r="I135" s="1" t="s">
        <v>197</v>
      </c>
      <c r="K135" t="str">
        <f>CONCATENATE(B132," ",C132)</f>
        <v>Электронная 7 а</v>
      </c>
      <c r="L135">
        <f>VLOOKUP(K:K,[1]Декабрь!$D$7:$F$316,3,0)</f>
        <v>9</v>
      </c>
      <c r="N135" s="6" t="s">
        <v>192</v>
      </c>
      <c r="O135" s="9">
        <v>24.45</v>
      </c>
    </row>
    <row r="139" spans="1:15">
      <c r="C139" s="11"/>
    </row>
    <row r="164" spans="2:2">
      <c r="B164" s="5"/>
    </row>
  </sheetData>
  <autoFilter ref="B3:N135"/>
  <mergeCells count="9">
    <mergeCell ref="O1:O2"/>
    <mergeCell ref="B1:C1"/>
    <mergeCell ref="D1:I1"/>
    <mergeCell ref="B2:B3"/>
    <mergeCell ref="C2:C3"/>
    <mergeCell ref="D2:D3"/>
    <mergeCell ref="F2:F3"/>
    <mergeCell ref="H2:H3"/>
    <mergeCell ref="I2:I3"/>
  </mergeCells>
  <pageMargins left="0.7" right="0.7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Поставщики коммунальных услуг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2022-02-11T11:11:31Z</cp:lastPrinted>
  <dcterms:created xsi:type="dcterms:W3CDTF">2022-01-25T06:59:15Z</dcterms:created>
  <dcterms:modified xsi:type="dcterms:W3CDTF">2025-07-09T11:46:41Z</dcterms:modified>
</cp:coreProperties>
</file>